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</sheets>
  <definedNames>
    <definedName name="_xlnm.Print_Area" localSheetId="0">'Foglio1'!$A$1:$AP$39</definedName>
    <definedName name="Excel_BuiltIn_Print_Area" localSheetId="0">'Foglio1'!$A$1:$M$37</definedName>
  </definedNames>
  <calcPr fullCalcOnLoad="1"/>
</workbook>
</file>

<file path=xl/sharedStrings.xml><?xml version="1.0" encoding="utf-8"?>
<sst xmlns="http://schemas.openxmlformats.org/spreadsheetml/2006/main" count="281" uniqueCount="166">
  <si>
    <t>SARDINA CUP 2022 Classifica Provvisoria</t>
  </si>
  <si>
    <t>P 1</t>
  </si>
  <si>
    <t>P 2</t>
  </si>
  <si>
    <t>P3</t>
  </si>
  <si>
    <t>P4</t>
  </si>
  <si>
    <t>P5</t>
  </si>
  <si>
    <t>P6</t>
  </si>
  <si>
    <t>P7</t>
  </si>
  <si>
    <t>P8</t>
  </si>
  <si>
    <t>N. MASCONE</t>
  </si>
  <si>
    <t>NUM. VEL.</t>
  </si>
  <si>
    <t>NOME BARCA</t>
  </si>
  <si>
    <t>SKIPPER</t>
  </si>
  <si>
    <t>LFT</t>
  </si>
  <si>
    <t>MODELLO</t>
  </si>
  <si>
    <t>CLASSE</t>
  </si>
  <si>
    <t>NOTE</t>
  </si>
  <si>
    <t>Tempo</t>
  </si>
  <si>
    <t>Punti</t>
  </si>
  <si>
    <t>P. Totale</t>
  </si>
  <si>
    <t>ITA 217</t>
  </si>
  <si>
    <t>AL 217</t>
  </si>
  <si>
    <t>Bonfiglio Mariotti</t>
  </si>
  <si>
    <t>Melges 32</t>
  </si>
  <si>
    <t>BRAVO</t>
  </si>
  <si>
    <t>ITA 172</t>
  </si>
  <si>
    <t>PIUMA</t>
  </si>
  <si>
    <t>Andrea Musone</t>
  </si>
  <si>
    <t>ITA 16662</t>
  </si>
  <si>
    <t>MAGOO</t>
  </si>
  <si>
    <t>Daniele Mazzotti</t>
  </si>
  <si>
    <t>Asso Slop</t>
  </si>
  <si>
    <t>ITA 318</t>
  </si>
  <si>
    <t>ANTIDOTO</t>
  </si>
  <si>
    <t>Gaudenzi Filippo</t>
  </si>
  <si>
    <t>MUMM 30</t>
  </si>
  <si>
    <t>SMR 48</t>
  </si>
  <si>
    <t xml:space="preserve">X FILE </t>
  </si>
  <si>
    <t>Tommaso Valentini</t>
  </si>
  <si>
    <t>UFO 28</t>
  </si>
  <si>
    <t>ITA 90</t>
  </si>
  <si>
    <t>MALAFEMMINA II</t>
  </si>
  <si>
    <t>Mario Gradara</t>
  </si>
  <si>
    <t>ITYA 17744</t>
  </si>
  <si>
    <t>ALTER FOX</t>
  </si>
  <si>
    <t>Matteo Pagliarani</t>
  </si>
  <si>
    <t>DEHLER 30 OD</t>
  </si>
  <si>
    <t>BRAVO C</t>
  </si>
  <si>
    <t>ITA</t>
  </si>
  <si>
    <t>XXL - NAVACCHI</t>
  </si>
  <si>
    <t>Mirco Galli</t>
  </si>
  <si>
    <t>Adventur 30</t>
  </si>
  <si>
    <t>ITA 17010</t>
  </si>
  <si>
    <t>NINA</t>
  </si>
  <si>
    <t>Nicola Ferri</t>
  </si>
  <si>
    <t>Elan 310</t>
  </si>
  <si>
    <t>ITA 16189</t>
  </si>
  <si>
    <t>HAKUNA MATATA</t>
  </si>
  <si>
    <t>Alberto Moricoli</t>
  </si>
  <si>
    <t xml:space="preserve"> Elan 37</t>
  </si>
  <si>
    <t>DELTA C</t>
  </si>
  <si>
    <t>ANDRONICA</t>
  </si>
  <si>
    <t>Pietro Caricato</t>
  </si>
  <si>
    <t>Elan 37</t>
  </si>
  <si>
    <t>ITA 14567</t>
  </si>
  <si>
    <t>KARTOFFELN</t>
  </si>
  <si>
    <t>Gabriele Romani</t>
  </si>
  <si>
    <t xml:space="preserve">BAVARIA 38 </t>
  </si>
  <si>
    <t>DNS+2</t>
  </si>
  <si>
    <t>-</t>
  </si>
  <si>
    <t xml:space="preserve">ITA 201 X35 </t>
  </si>
  <si>
    <t>MISTER X - TEAM ORZELLI</t>
  </si>
  <si>
    <t>Gabriele Percetti</t>
  </si>
  <si>
    <t>X35</t>
  </si>
  <si>
    <t>ECHO</t>
  </si>
  <si>
    <t>ITA 14506</t>
  </si>
  <si>
    <t>Lo Re</t>
  </si>
  <si>
    <t>Ugo Peroni</t>
  </si>
  <si>
    <t>Solaris 36OD</t>
  </si>
  <si>
    <t>OCS+1</t>
  </si>
  <si>
    <t>ITA 14015</t>
  </si>
  <si>
    <t>X ALTAIR</t>
  </si>
  <si>
    <t>Vito Angelini</t>
  </si>
  <si>
    <t>IMX 40</t>
  </si>
  <si>
    <t>ITA 13205</t>
  </si>
  <si>
    <t>LUCIFERA</t>
  </si>
  <si>
    <t>Marco Casadei</t>
  </si>
  <si>
    <t>VISMARA 43</t>
  </si>
  <si>
    <t xml:space="preserve"> ITA</t>
  </si>
  <si>
    <t>GRADISCA</t>
  </si>
  <si>
    <t>Penzo Andrea</t>
  </si>
  <si>
    <t>Beneteau 40,7</t>
  </si>
  <si>
    <t>ITA 12577</t>
  </si>
  <si>
    <t>ANTARES</t>
  </si>
  <si>
    <t>Laura Bracci</t>
  </si>
  <si>
    <t>Beneteau FIRST</t>
  </si>
  <si>
    <t>FIGARO'</t>
  </si>
  <si>
    <t>FRA 16651</t>
  </si>
  <si>
    <t>SOFFIO KOKOPELLI</t>
  </si>
  <si>
    <t>Gattei Federica</t>
  </si>
  <si>
    <t>Beneteau First</t>
  </si>
  <si>
    <t>14.56:51</t>
  </si>
  <si>
    <t>ARIMINUM</t>
  </si>
  <si>
    <t>Mario Fornaciari</t>
  </si>
  <si>
    <t>ITA 52</t>
  </si>
  <si>
    <t>ORLANDA</t>
  </si>
  <si>
    <t>Andrea Muratori</t>
  </si>
  <si>
    <t>TP 52</t>
  </si>
  <si>
    <t>MAXI</t>
  </si>
  <si>
    <t>DRAGONBALL</t>
  </si>
  <si>
    <t>Pascarella Daniele</t>
  </si>
  <si>
    <t>Beneteau 25</t>
  </si>
  <si>
    <t>MINI</t>
  </si>
  <si>
    <t>FARRFALLONE</t>
  </si>
  <si>
    <t>Piero Serra</t>
  </si>
  <si>
    <t>Farr 740</t>
  </si>
  <si>
    <t>ITA 698</t>
  </si>
  <si>
    <t>SCHEGGIA</t>
  </si>
  <si>
    <t>Carlo Daniele</t>
  </si>
  <si>
    <t>Surprise Archanbauld</t>
  </si>
  <si>
    <t>1 prova</t>
  </si>
  <si>
    <t>2 prova</t>
  </si>
  <si>
    <t>AREQUIPA</t>
  </si>
  <si>
    <t>Semprini Oscar</t>
  </si>
  <si>
    <t>Ocean</t>
  </si>
  <si>
    <t>Giblu III</t>
  </si>
  <si>
    <t>Anchise David</t>
  </si>
  <si>
    <t>Bavaria 30 C</t>
  </si>
  <si>
    <t>no prima giornata</t>
  </si>
  <si>
    <t>ITA 2121</t>
  </si>
  <si>
    <t>SME 48</t>
  </si>
  <si>
    <t>Forni Matteo</t>
  </si>
  <si>
    <t>ITA 15352</t>
  </si>
  <si>
    <t>AGAIN</t>
  </si>
  <si>
    <t>LUCA GIULIANELLI</t>
  </si>
  <si>
    <t>MILLENIUM 40</t>
  </si>
  <si>
    <t>ITA 17633</t>
  </si>
  <si>
    <t>BLU 3</t>
  </si>
  <si>
    <t>Mancina Andrea</t>
  </si>
  <si>
    <t>ELAN E5</t>
  </si>
  <si>
    <t>ITA 3090</t>
  </si>
  <si>
    <t>FIAMMA</t>
  </si>
  <si>
    <t>Emiliani Pier  Lorenzo</t>
  </si>
  <si>
    <t>ITA 12576</t>
  </si>
  <si>
    <t>Ariminum</t>
  </si>
  <si>
    <t>Paolo Crociati</t>
  </si>
  <si>
    <t>Antares</t>
  </si>
  <si>
    <t>ITA 563</t>
  </si>
  <si>
    <t>PF</t>
  </si>
  <si>
    <t>Lorenzo Del Felice</t>
  </si>
  <si>
    <t>Melges 24</t>
  </si>
  <si>
    <t>BIRIKKINA</t>
  </si>
  <si>
    <t>Alberto Brolli</t>
  </si>
  <si>
    <t>Platu 25</t>
  </si>
  <si>
    <t>ITA16035</t>
  </si>
  <si>
    <t>GIU' GIU' NEL VENTO</t>
  </si>
  <si>
    <t>Lauro Bonora</t>
  </si>
  <si>
    <t>SLY 42</t>
  </si>
  <si>
    <t xml:space="preserve">ITA - 201 </t>
  </si>
  <si>
    <t>MISTER X</t>
  </si>
  <si>
    <t>ME LA GODO</t>
  </si>
  <si>
    <t>Ricci Claudio Alberto</t>
  </si>
  <si>
    <t>Beneteau First 31,7</t>
  </si>
  <si>
    <t>ITA 17064</t>
  </si>
  <si>
    <t>Tamburini Graziano</t>
  </si>
  <si>
    <t xml:space="preserve">VISMARA 43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</si>
</sst>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@"/>
    <numFmt numFmtId="167" formatCode="dd/mm/yyyy"/>
    <numFmt numFmtId="168" formatCode="0"/>
    <numFmt numFmtId="169" formatCode="[h]:mm:ss;@"/>
    <numFmt numFmtId="170" formatCode="[$-410]h:mm:ss"/>
    <numFmt numFmtId="171" formatCode="hh:mm:ss"/>
  </numFmts>
  <fonts count="15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name val="Calibri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2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11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ill="1" applyAlignment="1">
      <alignment/>
    </xf>
    <xf numFmtId="165" fontId="2" fillId="0" borderId="0" xfId="15" applyBorder="1" applyProtection="1">
      <alignment/>
      <protection/>
    </xf>
    <xf numFmtId="164" fontId="3" fillId="0" borderId="1" xfId="0" applyFont="1" applyBorder="1" applyAlignment="1">
      <alignment horizontal="center"/>
    </xf>
    <xf numFmtId="166" fontId="3" fillId="2" borderId="1" xfId="20" applyNumberFormat="1" applyFont="1" applyFill="1" applyBorder="1" applyAlignment="1">
      <alignment horizontal="center" vertical="center"/>
      <protection/>
    </xf>
    <xf numFmtId="166" fontId="3" fillId="2" borderId="1" xfId="20" applyNumberFormat="1" applyFont="1" applyFill="1" applyBorder="1" applyAlignment="1">
      <alignment horizontal="center"/>
      <protection/>
    </xf>
    <xf numFmtId="166" fontId="3" fillId="0" borderId="0" xfId="20" applyNumberFormat="1" applyFont="1" applyFill="1" applyBorder="1" applyAlignment="1">
      <alignment horizontal="center"/>
      <protection/>
    </xf>
    <xf numFmtId="166" fontId="3" fillId="0" borderId="1" xfId="20" applyNumberFormat="1" applyFont="1" applyBorder="1" applyAlignment="1">
      <alignment horizontal="center"/>
      <protection/>
    </xf>
    <xf numFmtId="165" fontId="5" fillId="0" borderId="0" xfId="15" applyFont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0" xfId="0" applyFont="1" applyAlignment="1">
      <alignment/>
    </xf>
    <xf numFmtId="164" fontId="1" fillId="0" borderId="1" xfId="0" applyFont="1" applyFill="1" applyBorder="1" applyAlignment="1">
      <alignment horizontal="center"/>
    </xf>
    <xf numFmtId="166" fontId="7" fillId="0" borderId="1" xfId="20" applyNumberFormat="1" applyFont="1" applyFill="1" applyBorder="1" applyAlignment="1">
      <alignment horizontal="center"/>
      <protection/>
    </xf>
    <xf numFmtId="165" fontId="7" fillId="0" borderId="1" xfId="15" applyFont="1" applyFill="1" applyBorder="1" applyAlignment="1" applyProtection="1">
      <alignment horizontal="center"/>
      <protection/>
    </xf>
    <xf numFmtId="167" fontId="7" fillId="0" borderId="1" xfId="20" applyNumberFormat="1" applyFont="1" applyFill="1" applyBorder="1" applyAlignment="1">
      <alignment horizontal="center"/>
      <protection/>
    </xf>
    <xf numFmtId="167" fontId="7" fillId="0" borderId="0" xfId="20" applyNumberFormat="1" applyFont="1" applyFill="1" applyBorder="1" applyAlignment="1">
      <alignment horizontal="center"/>
      <protection/>
    </xf>
    <xf numFmtId="165" fontId="7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8" fontId="10" fillId="3" borderId="1" xfId="20" applyNumberFormat="1" applyFont="1" applyFill="1" applyBorder="1" applyAlignment="1">
      <alignment horizontal="center"/>
      <protection/>
    </xf>
    <xf numFmtId="166" fontId="10" fillId="3" borderId="1" xfId="20" applyNumberFormat="1" applyFont="1" applyFill="1" applyBorder="1" applyAlignment="1">
      <alignment horizontal="center"/>
      <protection/>
    </xf>
    <xf numFmtId="165" fontId="10" fillId="3" borderId="1" xfId="15" applyFont="1" applyFill="1" applyBorder="1" applyAlignment="1" applyProtection="1">
      <alignment horizontal="center"/>
      <protection/>
    </xf>
    <xf numFmtId="168" fontId="10" fillId="0" borderId="0" xfId="20" applyNumberFormat="1" applyFont="1" applyFill="1" applyBorder="1" applyAlignment="1">
      <alignment horizontal="center"/>
      <protection/>
    </xf>
    <xf numFmtId="168" fontId="9" fillId="0" borderId="1" xfId="20" applyNumberFormat="1" applyFont="1" applyFill="1" applyBorder="1" applyAlignment="1">
      <alignment horizontal="center"/>
      <protection/>
    </xf>
    <xf numFmtId="169" fontId="11" fillId="0" borderId="1" xfId="15" applyNumberFormat="1" applyFont="1" applyFill="1" applyBorder="1" applyAlignment="1" applyProtection="1">
      <alignment horizontal="center"/>
      <protection/>
    </xf>
    <xf numFmtId="164" fontId="10" fillId="0" borderId="1" xfId="0" applyFont="1" applyFill="1" applyBorder="1" applyAlignment="1">
      <alignment horizontal="center"/>
    </xf>
    <xf numFmtId="169" fontId="11" fillId="0" borderId="0" xfId="15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8" fontId="10" fillId="3" borderId="1" xfId="20" applyNumberFormat="1" applyFont="1" applyFill="1" applyBorder="1" applyAlignment="1">
      <alignment horizontal="center" vertical="center"/>
      <protection/>
    </xf>
    <xf numFmtId="168" fontId="10" fillId="0" borderId="0" xfId="20" applyNumberFormat="1" applyFont="1" applyFill="1" applyBorder="1" applyAlignment="1">
      <alignment horizontal="center" vertical="center"/>
      <protection/>
    </xf>
    <xf numFmtId="164" fontId="10" fillId="3" borderId="1" xfId="0" applyFont="1" applyFill="1" applyBorder="1" applyAlignment="1">
      <alignment horizontal="center"/>
    </xf>
    <xf numFmtId="168" fontId="9" fillId="0" borderId="1" xfId="20" applyNumberFormat="1" applyFont="1" applyFill="1" applyBorder="1" applyAlignment="1">
      <alignment horizontal="center" vertical="center"/>
      <protection/>
    </xf>
    <xf numFmtId="164" fontId="9" fillId="0" borderId="1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8" fontId="1" fillId="0" borderId="1" xfId="20" applyNumberFormat="1" applyFont="1" applyFill="1" applyBorder="1" applyAlignment="1">
      <alignment horizontal="center"/>
      <protection/>
    </xf>
    <xf numFmtId="166" fontId="1" fillId="0" borderId="1" xfId="20" applyNumberFormat="1" applyFont="1" applyFill="1" applyBorder="1" applyAlignment="1">
      <alignment horizontal="center"/>
      <protection/>
    </xf>
    <xf numFmtId="165" fontId="9" fillId="0" borderId="1" xfId="15" applyFont="1" applyFill="1" applyBorder="1" applyAlignment="1" applyProtection="1">
      <alignment horizontal="center"/>
      <protection/>
    </xf>
    <xf numFmtId="168" fontId="1" fillId="0" borderId="0" xfId="20" applyNumberFormat="1" applyFont="1" applyFill="1" applyBorder="1" applyAlignment="1">
      <alignment horizontal="center"/>
      <protection/>
    </xf>
    <xf numFmtId="164" fontId="10" fillId="4" borderId="1" xfId="0" applyFont="1" applyFill="1" applyBorder="1" applyAlignment="1">
      <alignment horizontal="center"/>
    </xf>
    <xf numFmtId="166" fontId="10" fillId="4" borderId="1" xfId="20" applyNumberFormat="1" applyFont="1" applyFill="1" applyBorder="1" applyAlignment="1">
      <alignment horizontal="center"/>
      <protection/>
    </xf>
    <xf numFmtId="168" fontId="10" fillId="4" borderId="1" xfId="20" applyNumberFormat="1" applyFont="1" applyFill="1" applyBorder="1" applyAlignment="1">
      <alignment horizontal="center"/>
      <protection/>
    </xf>
    <xf numFmtId="165" fontId="10" fillId="4" borderId="1" xfId="15" applyFont="1" applyFill="1" applyBorder="1" applyAlignment="1" applyProtection="1">
      <alignment horizontal="center"/>
      <protection/>
    </xf>
    <xf numFmtId="168" fontId="10" fillId="5" borderId="1" xfId="20" applyNumberFormat="1" applyFont="1" applyFill="1" applyBorder="1" applyAlignment="1">
      <alignment horizontal="center"/>
      <protection/>
    </xf>
    <xf numFmtId="166" fontId="10" fillId="5" borderId="1" xfId="20" applyNumberFormat="1" applyFont="1" applyFill="1" applyBorder="1" applyAlignment="1">
      <alignment horizontal="center"/>
      <protection/>
    </xf>
    <xf numFmtId="165" fontId="10" fillId="5" borderId="1" xfId="15" applyFont="1" applyFill="1" applyBorder="1" applyAlignment="1" applyProtection="1">
      <alignment horizontal="center"/>
      <protection/>
    </xf>
    <xf numFmtId="170" fontId="9" fillId="0" borderId="1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64" fontId="10" fillId="5" borderId="1" xfId="0" applyFont="1" applyFill="1" applyBorder="1" applyAlignment="1">
      <alignment horizontal="center"/>
    </xf>
    <xf numFmtId="168" fontId="10" fillId="6" borderId="1" xfId="20" applyNumberFormat="1" applyFont="1" applyFill="1" applyBorder="1" applyAlignment="1">
      <alignment horizontal="center"/>
      <protection/>
    </xf>
    <xf numFmtId="166" fontId="10" fillId="6" borderId="1" xfId="20" applyNumberFormat="1" applyFont="1" applyFill="1" applyBorder="1" applyAlignment="1">
      <alignment horizontal="center"/>
      <protection/>
    </xf>
    <xf numFmtId="165" fontId="10" fillId="6" borderId="1" xfId="15" applyFont="1" applyFill="1" applyBorder="1" applyAlignment="1" applyProtection="1">
      <alignment horizontal="center"/>
      <protection/>
    </xf>
    <xf numFmtId="170" fontId="10" fillId="0" borderId="1" xfId="0" applyNumberFormat="1" applyFont="1" applyFill="1" applyBorder="1" applyAlignment="1">
      <alignment horizontal="center"/>
    </xf>
    <xf numFmtId="164" fontId="10" fillId="6" borderId="1" xfId="0" applyFont="1" applyFill="1" applyBorder="1" applyAlignment="1">
      <alignment horizontal="center"/>
    </xf>
    <xf numFmtId="168" fontId="10" fillId="6" borderId="1" xfId="20" applyNumberFormat="1" applyFont="1" applyFill="1" applyBorder="1" applyAlignment="1">
      <alignment horizontal="center" vertical="center"/>
      <protection/>
    </xf>
    <xf numFmtId="168" fontId="10" fillId="7" borderId="1" xfId="20" applyNumberFormat="1" applyFont="1" applyFill="1" applyBorder="1" applyAlignment="1">
      <alignment horizontal="center"/>
      <protection/>
    </xf>
    <xf numFmtId="166" fontId="10" fillId="7" borderId="1" xfId="20" applyNumberFormat="1" applyFont="1" applyFill="1" applyBorder="1" applyAlignment="1">
      <alignment horizontal="center"/>
      <protection/>
    </xf>
    <xf numFmtId="165" fontId="10" fillId="7" borderId="1" xfId="15" applyFont="1" applyFill="1" applyBorder="1" applyAlignment="1" applyProtection="1">
      <alignment horizontal="center"/>
      <protection/>
    </xf>
    <xf numFmtId="168" fontId="1" fillId="0" borderId="1" xfId="20" applyNumberFormat="1" applyFont="1" applyFill="1" applyBorder="1" applyAlignment="1">
      <alignment horizontal="center" vertical="center"/>
      <protection/>
    </xf>
    <xf numFmtId="168" fontId="1" fillId="0" borderId="0" xfId="20" applyNumberFormat="1" applyFont="1" applyFill="1" applyBorder="1" applyAlignment="1">
      <alignment horizontal="center" vertical="center"/>
      <protection/>
    </xf>
    <xf numFmtId="168" fontId="10" fillId="8" borderId="1" xfId="20" applyNumberFormat="1" applyFont="1" applyFill="1" applyBorder="1" applyAlignment="1">
      <alignment horizontal="center"/>
      <protection/>
    </xf>
    <xf numFmtId="166" fontId="10" fillId="8" borderId="1" xfId="20" applyNumberFormat="1" applyFont="1" applyFill="1" applyBorder="1" applyAlignment="1">
      <alignment horizontal="center"/>
      <protection/>
    </xf>
    <xf numFmtId="165" fontId="10" fillId="8" borderId="1" xfId="15" applyFont="1" applyFill="1" applyBorder="1" applyAlignment="1" applyProtection="1">
      <alignment horizontal="center"/>
      <protection/>
    </xf>
    <xf numFmtId="168" fontId="10" fillId="9" borderId="1" xfId="20" applyNumberFormat="1" applyFont="1" applyFill="1" applyBorder="1" applyAlignment="1">
      <alignment horizontal="center" vertical="center"/>
      <protection/>
    </xf>
    <xf numFmtId="164" fontId="10" fillId="9" borderId="1" xfId="0" applyFont="1" applyFill="1" applyBorder="1" applyAlignment="1">
      <alignment horizontal="center"/>
    </xf>
    <xf numFmtId="165" fontId="10" fillId="9" borderId="1" xfId="15" applyFont="1" applyFill="1" applyBorder="1" applyAlignment="1" applyProtection="1">
      <alignment horizontal="center"/>
      <protection/>
    </xf>
    <xf numFmtId="168" fontId="10" fillId="9" borderId="1" xfId="20" applyNumberFormat="1" applyFont="1" applyFill="1" applyBorder="1" applyAlignment="1">
      <alignment horizontal="center"/>
      <protection/>
    </xf>
    <xf numFmtId="166" fontId="10" fillId="9" borderId="1" xfId="20" applyNumberFormat="1" applyFont="1" applyFill="1" applyBorder="1" applyAlignment="1">
      <alignment horizontal="center"/>
      <protection/>
    </xf>
    <xf numFmtId="168" fontId="9" fillId="0" borderId="0" xfId="20" applyNumberFormat="1" applyFont="1" applyFill="1" applyBorder="1" applyAlignment="1">
      <alignment horizontal="center"/>
      <protection/>
    </xf>
    <xf numFmtId="166" fontId="1" fillId="0" borderId="0" xfId="20" applyNumberFormat="1" applyFont="1" applyFill="1" applyBorder="1" applyAlignment="1">
      <alignment horizontal="center"/>
      <protection/>
    </xf>
    <xf numFmtId="165" fontId="9" fillId="0" borderId="0" xfId="15" applyFont="1" applyFill="1" applyBorder="1" applyAlignment="1" applyProtection="1">
      <alignment horizontal="center"/>
      <protection/>
    </xf>
    <xf numFmtId="168" fontId="9" fillId="0" borderId="0" xfId="20" applyNumberFormat="1" applyFont="1" applyFill="1" applyBorder="1" applyAlignment="1">
      <alignment horizontal="center" vertical="center"/>
      <protection/>
    </xf>
    <xf numFmtId="165" fontId="1" fillId="0" borderId="0" xfId="15" applyFont="1" applyFill="1" applyBorder="1" applyAlignment="1" applyProtection="1">
      <alignment horizontal="center"/>
      <protection/>
    </xf>
    <xf numFmtId="169" fontId="7" fillId="0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6" fontId="10" fillId="0" borderId="0" xfId="20" applyNumberFormat="1" applyFont="1" applyFill="1" applyBorder="1" applyAlignment="1">
      <alignment horizontal="center"/>
      <protection/>
    </xf>
    <xf numFmtId="165" fontId="10" fillId="0" borderId="0" xfId="15" applyFont="1" applyFill="1" applyBorder="1" applyAlignment="1" applyProtection="1">
      <alignment horizontal="center"/>
      <protection/>
    </xf>
    <xf numFmtId="171" fontId="9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8" fillId="0" borderId="0" xfId="0" applyFont="1" applyFill="1" applyBorder="1" applyAlignment="1">
      <alignment horizontal="center"/>
    </xf>
    <xf numFmtId="165" fontId="12" fillId="0" borderId="0" xfId="15" applyFont="1" applyFill="1" applyBorder="1" applyAlignment="1" applyProtection="1">
      <alignment horizontal="center"/>
      <protection/>
    </xf>
    <xf numFmtId="171" fontId="10" fillId="0" borderId="0" xfId="0" applyNumberFormat="1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/>
    </xf>
    <xf numFmtId="164" fontId="7" fillId="0" borderId="1" xfId="0" applyFont="1" applyBorder="1" applyAlignment="1">
      <alignment horizontal="center"/>
    </xf>
    <xf numFmtId="166" fontId="14" fillId="2" borderId="1" xfId="20" applyNumberFormat="1" applyFont="1" applyFill="1" applyBorder="1" applyAlignment="1">
      <alignment horizontal="center" vertical="center"/>
      <protection/>
    </xf>
    <xf numFmtId="164" fontId="1" fillId="0" borderId="2" xfId="0" applyFont="1" applyFill="1" applyBorder="1" applyAlignment="1">
      <alignment horizontal="center"/>
    </xf>
    <xf numFmtId="166" fontId="7" fillId="0" borderId="2" xfId="20" applyNumberFormat="1" applyFont="1" applyFill="1" applyBorder="1" applyAlignment="1">
      <alignment horizontal="center"/>
      <protection/>
    </xf>
    <xf numFmtId="165" fontId="7" fillId="0" borderId="2" xfId="15" applyFont="1" applyFill="1" applyBorder="1" applyAlignment="1" applyProtection="1">
      <alignment horizontal="center"/>
      <protection/>
    </xf>
    <xf numFmtId="167" fontId="7" fillId="0" borderId="2" xfId="20" applyNumberFormat="1" applyFont="1" applyFill="1" applyBorder="1" applyAlignment="1">
      <alignment horizontal="center"/>
      <protection/>
    </xf>
    <xf numFmtId="166" fontId="7" fillId="0" borderId="3" xfId="20" applyNumberFormat="1" applyFont="1" applyFill="1" applyBorder="1" applyAlignment="1">
      <alignment horizontal="center"/>
      <protection/>
    </xf>
    <xf numFmtId="168" fontId="7" fillId="0" borderId="1" xfId="20" applyNumberFormat="1" applyFont="1" applyFill="1" applyBorder="1" applyAlignment="1">
      <alignment horizontal="center"/>
      <protection/>
    </xf>
    <xf numFmtId="168" fontId="12" fillId="0" borderId="1" xfId="20" applyNumberFormat="1" applyFont="1" applyFill="1" applyBorder="1" applyAlignment="1">
      <alignment horizontal="center"/>
      <protection/>
    </xf>
    <xf numFmtId="165" fontId="12" fillId="0" borderId="1" xfId="15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D42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tabSelected="1" zoomScale="60" zoomScaleNormal="60" workbookViewId="0" topLeftCell="A1">
      <selection activeCell="T23" sqref="T23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13.421875" style="0" customWidth="1"/>
    <col min="4" max="4" width="30.28125" style="0" customWidth="1"/>
    <col min="5" max="5" width="29.421875" style="0" customWidth="1"/>
    <col min="7" max="7" width="26.00390625" style="0" customWidth="1"/>
    <col min="8" max="8" width="15.28125" style="0" customWidth="1"/>
    <col min="9" max="9" width="2.7109375" style="2" customWidth="1"/>
    <col min="10" max="12" width="12.00390625" style="0" customWidth="1"/>
    <col min="13" max="13" width="2.57421875" style="3" customWidth="1"/>
    <col min="14" max="16" width="12.00390625" style="0" customWidth="1"/>
    <col min="17" max="17" width="2.57421875" style="0" customWidth="1"/>
    <col min="18" max="20" width="12.00390625" style="0" customWidth="1"/>
    <col min="21" max="21" width="2.57421875" style="0" customWidth="1"/>
    <col min="22" max="24" width="12.00390625" style="0" customWidth="1"/>
    <col min="25" max="25" width="2.57421875" style="0" customWidth="1"/>
    <col min="26" max="28" width="12.00390625" style="0" customWidth="1"/>
    <col min="29" max="29" width="2.57421875" style="0" customWidth="1"/>
    <col min="30" max="32" width="12.00390625" style="0" customWidth="1"/>
    <col min="33" max="33" width="2.57421875" style="0" customWidth="1"/>
    <col min="34" max="36" width="12.00390625" style="0" customWidth="1"/>
    <col min="37" max="37" width="2.57421875" style="0" customWidth="1"/>
    <col min="38" max="40" width="12.00390625" style="0" customWidth="1"/>
    <col min="41" max="41" width="2.57421875" style="0" customWidth="1"/>
    <col min="42" max="42" width="12.00390625" style="0" customWidth="1"/>
  </cols>
  <sheetData>
    <row r="1" spans="1:42" s="14" customFormat="1" ht="24">
      <c r="A1" s="4"/>
      <c r="B1" s="4"/>
      <c r="C1" s="5" t="s">
        <v>0</v>
      </c>
      <c r="D1" s="5"/>
      <c r="E1" s="5"/>
      <c r="F1" s="5"/>
      <c r="G1" s="5"/>
      <c r="H1" s="6"/>
      <c r="I1" s="7"/>
      <c r="J1" s="8" t="s">
        <v>1</v>
      </c>
      <c r="K1" s="8"/>
      <c r="L1" s="8"/>
      <c r="M1" s="9"/>
      <c r="N1" s="10" t="s">
        <v>2</v>
      </c>
      <c r="O1" s="10"/>
      <c r="P1" s="10"/>
      <c r="Q1" s="11"/>
      <c r="R1" s="10" t="s">
        <v>3</v>
      </c>
      <c r="S1" s="10"/>
      <c r="T1" s="10"/>
      <c r="U1" s="11"/>
      <c r="V1" s="10" t="s">
        <v>4</v>
      </c>
      <c r="W1" s="10"/>
      <c r="X1" s="10"/>
      <c r="Y1" s="12"/>
      <c r="Z1" s="13" t="s">
        <v>5</v>
      </c>
      <c r="AA1" s="13"/>
      <c r="AB1" s="13"/>
      <c r="AC1" s="12"/>
      <c r="AD1" s="13" t="s">
        <v>6</v>
      </c>
      <c r="AE1" s="13"/>
      <c r="AF1" s="13"/>
      <c r="AG1" s="12"/>
      <c r="AH1" s="13" t="s">
        <v>7</v>
      </c>
      <c r="AI1" s="13"/>
      <c r="AJ1" s="13"/>
      <c r="AK1" s="12"/>
      <c r="AL1" s="13" t="s">
        <v>8</v>
      </c>
      <c r="AM1" s="13"/>
      <c r="AN1" s="13"/>
      <c r="AO1" s="12"/>
      <c r="AP1" s="13"/>
    </row>
    <row r="2" spans="1:42" s="23" customFormat="1" ht="18" customHeight="1">
      <c r="A2" s="15"/>
      <c r="B2" s="16" t="s">
        <v>9</v>
      </c>
      <c r="C2" s="16" t="s">
        <v>10</v>
      </c>
      <c r="D2" s="16" t="s">
        <v>11</v>
      </c>
      <c r="E2" s="16" t="s">
        <v>12</v>
      </c>
      <c r="F2" s="17" t="s">
        <v>13</v>
      </c>
      <c r="G2" s="18" t="s">
        <v>14</v>
      </c>
      <c r="H2" s="18" t="s">
        <v>15</v>
      </c>
      <c r="I2" s="19"/>
      <c r="J2" s="18" t="s">
        <v>16</v>
      </c>
      <c r="K2" s="17" t="s">
        <v>17</v>
      </c>
      <c r="L2" s="15" t="s">
        <v>18</v>
      </c>
      <c r="M2" s="20"/>
      <c r="N2" s="18" t="s">
        <v>16</v>
      </c>
      <c r="O2" s="17" t="s">
        <v>17</v>
      </c>
      <c r="P2" s="15" t="s">
        <v>18</v>
      </c>
      <c r="Q2" s="21"/>
      <c r="R2" s="18" t="s">
        <v>16</v>
      </c>
      <c r="S2" s="17" t="s">
        <v>17</v>
      </c>
      <c r="T2" s="15" t="s">
        <v>18</v>
      </c>
      <c r="U2" s="21"/>
      <c r="V2" s="18" t="s">
        <v>16</v>
      </c>
      <c r="W2" s="17" t="s">
        <v>17</v>
      </c>
      <c r="X2" s="15" t="s">
        <v>18</v>
      </c>
      <c r="Y2" s="21"/>
      <c r="Z2" s="18" t="s">
        <v>16</v>
      </c>
      <c r="AA2" s="17" t="s">
        <v>17</v>
      </c>
      <c r="AB2" s="15" t="s">
        <v>18</v>
      </c>
      <c r="AC2" s="21"/>
      <c r="AD2" s="18" t="s">
        <v>16</v>
      </c>
      <c r="AE2" s="17" t="s">
        <v>17</v>
      </c>
      <c r="AF2" s="15" t="s">
        <v>18</v>
      </c>
      <c r="AG2" s="21"/>
      <c r="AH2" s="18" t="s">
        <v>16</v>
      </c>
      <c r="AI2" s="17" t="s">
        <v>17</v>
      </c>
      <c r="AJ2" s="15" t="s">
        <v>18</v>
      </c>
      <c r="AK2" s="21"/>
      <c r="AL2" s="18" t="s">
        <v>16</v>
      </c>
      <c r="AM2" s="17" t="s">
        <v>17</v>
      </c>
      <c r="AN2" s="15" t="s">
        <v>18</v>
      </c>
      <c r="AO2" s="21"/>
      <c r="AP2" s="22" t="s">
        <v>19</v>
      </c>
    </row>
    <row r="3" spans="1:42" ht="18" customHeight="1">
      <c r="A3" s="15"/>
      <c r="B3" s="16"/>
      <c r="C3" s="16"/>
      <c r="D3" s="16"/>
      <c r="E3" s="16"/>
      <c r="F3" s="17"/>
      <c r="G3" s="18"/>
      <c r="H3" s="18"/>
      <c r="I3" s="19"/>
      <c r="J3" s="18"/>
      <c r="K3" s="17"/>
      <c r="L3" s="15"/>
      <c r="M3" s="20"/>
      <c r="N3" s="15"/>
      <c r="O3" s="15"/>
      <c r="P3" s="15"/>
      <c r="Q3" s="21"/>
      <c r="R3" s="24"/>
      <c r="S3" s="15"/>
      <c r="T3" s="22"/>
      <c r="U3" s="25"/>
      <c r="V3" s="22"/>
      <c r="W3" s="15"/>
      <c r="X3" s="22"/>
      <c r="Y3" s="25"/>
      <c r="Z3" s="22"/>
      <c r="AA3" s="15"/>
      <c r="AB3" s="22"/>
      <c r="AC3" s="25"/>
      <c r="AD3" s="22"/>
      <c r="AE3" s="15"/>
      <c r="AF3" s="22"/>
      <c r="AG3" s="25"/>
      <c r="AH3" s="22"/>
      <c r="AI3" s="15"/>
      <c r="AJ3" s="22"/>
      <c r="AK3" s="25"/>
      <c r="AL3" s="22"/>
      <c r="AM3" s="22"/>
      <c r="AN3" s="22"/>
      <c r="AO3" s="25"/>
      <c r="AP3" s="22"/>
    </row>
    <row r="4" spans="1:42" ht="18" customHeight="1">
      <c r="A4" s="26">
        <v>1</v>
      </c>
      <c r="B4" s="27">
        <v>60</v>
      </c>
      <c r="C4" s="27" t="s">
        <v>20</v>
      </c>
      <c r="D4" s="28" t="s">
        <v>21</v>
      </c>
      <c r="E4" s="28" t="s">
        <v>22</v>
      </c>
      <c r="F4" s="29">
        <v>9.68</v>
      </c>
      <c r="G4" s="27" t="s">
        <v>23</v>
      </c>
      <c r="H4" s="27" t="s">
        <v>24</v>
      </c>
      <c r="I4" s="30"/>
      <c r="J4" s="31"/>
      <c r="K4" s="32">
        <v>0.5293402777777778</v>
      </c>
      <c r="L4" s="33">
        <v>1</v>
      </c>
      <c r="M4" s="34"/>
      <c r="N4" s="32"/>
      <c r="O4" s="32">
        <v>0.6102662037037038</v>
      </c>
      <c r="P4" s="33">
        <v>1</v>
      </c>
      <c r="Q4" s="35"/>
      <c r="R4" s="36"/>
      <c r="S4" s="15"/>
      <c r="T4" s="36"/>
      <c r="U4" s="37"/>
      <c r="V4" s="15"/>
      <c r="W4" s="15"/>
      <c r="X4" s="36"/>
      <c r="Y4" s="37"/>
      <c r="Z4" s="15"/>
      <c r="AA4" s="15"/>
      <c r="AB4" s="36"/>
      <c r="AC4" s="37"/>
      <c r="AD4" s="36"/>
      <c r="AE4" s="15"/>
      <c r="AF4" s="36"/>
      <c r="AG4" s="37"/>
      <c r="AH4" s="38"/>
      <c r="AI4" s="15"/>
      <c r="AJ4" s="36"/>
      <c r="AK4" s="37"/>
      <c r="AL4" s="36"/>
      <c r="AM4" s="36"/>
      <c r="AN4" s="36"/>
      <c r="AO4" s="37"/>
      <c r="AP4" s="15">
        <f aca="true" t="shared" si="0" ref="AP4:AP5">SUM(L4+P4+T4+X4+AF4+AJ4+AN4)</f>
        <v>2</v>
      </c>
    </row>
    <row r="5" spans="1:42" ht="18" customHeight="1">
      <c r="A5" s="26">
        <v>2</v>
      </c>
      <c r="B5" s="27">
        <v>81</v>
      </c>
      <c r="C5" s="27" t="s">
        <v>25</v>
      </c>
      <c r="D5" s="28" t="s">
        <v>26</v>
      </c>
      <c r="E5" s="28" t="s">
        <v>27</v>
      </c>
      <c r="F5" s="29">
        <v>9.68</v>
      </c>
      <c r="G5" s="27" t="s">
        <v>23</v>
      </c>
      <c r="H5" s="27" t="s">
        <v>24</v>
      </c>
      <c r="I5" s="30"/>
      <c r="J5" s="15"/>
      <c r="K5" s="32">
        <v>0.5295486111111111</v>
      </c>
      <c r="L5" s="33">
        <v>2</v>
      </c>
      <c r="M5" s="34"/>
      <c r="N5" s="32"/>
      <c r="O5" s="32">
        <v>0.6106944444444444</v>
      </c>
      <c r="P5" s="33">
        <v>2</v>
      </c>
      <c r="Q5" s="35"/>
      <c r="R5" s="36"/>
      <c r="S5" s="15"/>
      <c r="T5" s="36"/>
      <c r="U5" s="37"/>
      <c r="V5" s="15"/>
      <c r="W5" s="15"/>
      <c r="X5" s="36"/>
      <c r="Y5" s="37"/>
      <c r="Z5" s="15"/>
      <c r="AA5" s="15"/>
      <c r="AB5" s="36"/>
      <c r="AC5" s="37"/>
      <c r="AD5" s="36"/>
      <c r="AE5" s="15"/>
      <c r="AF5" s="36"/>
      <c r="AG5" s="37"/>
      <c r="AH5" s="36"/>
      <c r="AI5" s="15"/>
      <c r="AJ5" s="36"/>
      <c r="AK5" s="37"/>
      <c r="AL5" s="36"/>
      <c r="AM5" s="36"/>
      <c r="AN5" s="36"/>
      <c r="AO5" s="37"/>
      <c r="AP5" s="15">
        <f t="shared" si="0"/>
        <v>4</v>
      </c>
    </row>
    <row r="6" spans="1:42" ht="18" customHeight="1">
      <c r="A6" s="26">
        <v>3</v>
      </c>
      <c r="B6" s="39">
        <v>87</v>
      </c>
      <c r="C6" s="39" t="s">
        <v>28</v>
      </c>
      <c r="D6" s="28" t="s">
        <v>29</v>
      </c>
      <c r="E6" s="28" t="s">
        <v>30</v>
      </c>
      <c r="F6" s="29">
        <v>9.9</v>
      </c>
      <c r="G6" s="39" t="s">
        <v>31</v>
      </c>
      <c r="H6" s="39" t="s">
        <v>24</v>
      </c>
      <c r="I6" s="40"/>
      <c r="J6" s="31"/>
      <c r="K6" s="32">
        <v>0.5333217592592593</v>
      </c>
      <c r="L6" s="33">
        <v>3</v>
      </c>
      <c r="M6" s="34"/>
      <c r="N6" s="32"/>
      <c r="O6" s="32">
        <v>0.6126157407407408</v>
      </c>
      <c r="P6" s="33">
        <v>3</v>
      </c>
      <c r="Q6" s="35"/>
      <c r="R6" s="36"/>
      <c r="S6" s="15"/>
      <c r="T6" s="36"/>
      <c r="U6" s="37"/>
      <c r="V6" s="15"/>
      <c r="W6" s="15"/>
      <c r="X6" s="36"/>
      <c r="Y6" s="37"/>
      <c r="Z6" s="15"/>
      <c r="AA6" s="15"/>
      <c r="AB6" s="36"/>
      <c r="AC6" s="37"/>
      <c r="AD6" s="36"/>
      <c r="AE6" s="15"/>
      <c r="AF6" s="36"/>
      <c r="AG6" s="37"/>
      <c r="AH6" s="36"/>
      <c r="AI6" s="15"/>
      <c r="AJ6" s="36"/>
      <c r="AK6" s="37"/>
      <c r="AL6" s="36"/>
      <c r="AM6" s="36"/>
      <c r="AN6" s="36"/>
      <c r="AO6" s="37"/>
      <c r="AP6" s="15"/>
    </row>
    <row r="7" spans="1:42" ht="18" customHeight="1">
      <c r="A7" s="26">
        <v>4</v>
      </c>
      <c r="B7" s="41">
        <v>172</v>
      </c>
      <c r="C7" s="41" t="s">
        <v>32</v>
      </c>
      <c r="D7" s="28" t="s">
        <v>33</v>
      </c>
      <c r="E7" s="28" t="s">
        <v>34</v>
      </c>
      <c r="F7" s="41">
        <v>9.43</v>
      </c>
      <c r="G7" s="27" t="s">
        <v>35</v>
      </c>
      <c r="H7" s="27" t="s">
        <v>24</v>
      </c>
      <c r="I7" s="30"/>
      <c r="J7" s="31"/>
      <c r="K7" s="32">
        <v>0.5356134259259259</v>
      </c>
      <c r="L7" s="33">
        <v>4</v>
      </c>
      <c r="M7" s="34"/>
      <c r="N7" s="32"/>
      <c r="O7" s="32">
        <v>0.6141898148148148</v>
      </c>
      <c r="P7" s="33">
        <v>4</v>
      </c>
      <c r="Q7" s="35"/>
      <c r="R7" s="36"/>
      <c r="S7" s="15"/>
      <c r="T7" s="36"/>
      <c r="U7" s="37"/>
      <c r="V7" s="15"/>
      <c r="W7" s="15"/>
      <c r="X7" s="36"/>
      <c r="Y7" s="37"/>
      <c r="Z7" s="15"/>
      <c r="AA7" s="15"/>
      <c r="AB7" s="36"/>
      <c r="AC7" s="37"/>
      <c r="AD7" s="36"/>
      <c r="AE7" s="15"/>
      <c r="AF7" s="36"/>
      <c r="AG7" s="37"/>
      <c r="AH7" s="36"/>
      <c r="AI7" s="15"/>
      <c r="AJ7" s="36"/>
      <c r="AK7" s="37"/>
      <c r="AL7" s="36"/>
      <c r="AM7" s="36"/>
      <c r="AN7" s="36"/>
      <c r="AO7" s="37"/>
      <c r="AP7" s="15">
        <f aca="true" t="shared" si="1" ref="AP7:AP9">SUM(L7+P7+T7+X7+AF7+AJ7+AN7)</f>
        <v>8</v>
      </c>
    </row>
    <row r="8" spans="1:42" ht="18" customHeight="1">
      <c r="A8" s="26">
        <v>5</v>
      </c>
      <c r="B8" s="27">
        <v>82</v>
      </c>
      <c r="C8" s="27" t="s">
        <v>36</v>
      </c>
      <c r="D8" s="28" t="s">
        <v>37</v>
      </c>
      <c r="E8" s="28" t="s">
        <v>38</v>
      </c>
      <c r="F8" s="29">
        <v>8.3</v>
      </c>
      <c r="G8" s="27" t="s">
        <v>39</v>
      </c>
      <c r="H8" s="27" t="s">
        <v>24</v>
      </c>
      <c r="I8" s="30"/>
      <c r="J8" s="31"/>
      <c r="K8" s="32">
        <v>0.5365856481481481</v>
      </c>
      <c r="L8" s="33">
        <v>5</v>
      </c>
      <c r="M8" s="34"/>
      <c r="N8" s="32"/>
      <c r="O8" s="32">
        <v>0.6146759259259259</v>
      </c>
      <c r="P8" s="33">
        <v>5</v>
      </c>
      <c r="Q8" s="35"/>
      <c r="R8" s="36"/>
      <c r="S8" s="15"/>
      <c r="T8" s="36"/>
      <c r="U8" s="37"/>
      <c r="V8" s="15"/>
      <c r="W8" s="15"/>
      <c r="X8" s="36"/>
      <c r="Y8" s="37"/>
      <c r="Z8" s="15"/>
      <c r="AA8" s="15"/>
      <c r="AB8" s="36"/>
      <c r="AC8" s="37"/>
      <c r="AD8" s="36"/>
      <c r="AE8" s="15"/>
      <c r="AF8" s="36"/>
      <c r="AG8" s="37"/>
      <c r="AH8" s="36"/>
      <c r="AI8" s="15"/>
      <c r="AJ8" s="36"/>
      <c r="AK8" s="37"/>
      <c r="AL8" s="36"/>
      <c r="AM8" s="36"/>
      <c r="AN8" s="36"/>
      <c r="AO8" s="37"/>
      <c r="AP8" s="15">
        <f t="shared" si="1"/>
        <v>10</v>
      </c>
    </row>
    <row r="9" spans="1:42" ht="18" customHeight="1">
      <c r="A9" s="26">
        <v>6</v>
      </c>
      <c r="B9" s="27">
        <v>97</v>
      </c>
      <c r="C9" s="27" t="s">
        <v>40</v>
      </c>
      <c r="D9" s="41" t="s">
        <v>41</v>
      </c>
      <c r="E9" s="41" t="s">
        <v>42</v>
      </c>
      <c r="F9" s="29">
        <v>9.43</v>
      </c>
      <c r="G9" s="27" t="s">
        <v>35</v>
      </c>
      <c r="H9" s="27" t="s">
        <v>24</v>
      </c>
      <c r="I9" s="30"/>
      <c r="J9" s="42"/>
      <c r="K9" s="32">
        <v>0.5382986111111111</v>
      </c>
      <c r="L9" s="33">
        <v>6</v>
      </c>
      <c r="M9" s="34"/>
      <c r="N9" s="32"/>
      <c r="O9" s="32">
        <v>0.6151273148148148</v>
      </c>
      <c r="P9" s="33">
        <v>6</v>
      </c>
      <c r="Q9" s="35"/>
      <c r="R9" s="36"/>
      <c r="S9" s="15"/>
      <c r="T9" s="36"/>
      <c r="U9" s="37"/>
      <c r="V9" s="15"/>
      <c r="W9" s="15"/>
      <c r="X9" s="36"/>
      <c r="Y9" s="37"/>
      <c r="Z9" s="15"/>
      <c r="AA9" s="15"/>
      <c r="AB9" s="36"/>
      <c r="AC9" s="37"/>
      <c r="AD9" s="36"/>
      <c r="AE9" s="15"/>
      <c r="AF9" s="43"/>
      <c r="AG9" s="44"/>
      <c r="AH9" s="36"/>
      <c r="AI9" s="15"/>
      <c r="AJ9" s="36"/>
      <c r="AK9" s="37"/>
      <c r="AL9" s="36"/>
      <c r="AM9" s="36"/>
      <c r="AN9" s="36"/>
      <c r="AO9" s="37"/>
      <c r="AP9" s="15">
        <f t="shared" si="1"/>
        <v>12</v>
      </c>
    </row>
    <row r="10" spans="1:42" ht="18" customHeight="1">
      <c r="A10" s="26"/>
      <c r="B10" s="45"/>
      <c r="C10" s="31"/>
      <c r="D10" s="46"/>
      <c r="E10" s="46"/>
      <c r="F10" s="47"/>
      <c r="G10" s="45"/>
      <c r="H10" s="45"/>
      <c r="I10" s="48"/>
      <c r="J10" s="31"/>
      <c r="K10" s="32"/>
      <c r="L10" s="33"/>
      <c r="M10" s="34"/>
      <c r="N10" s="32"/>
      <c r="O10" s="32"/>
      <c r="P10" s="33"/>
      <c r="Q10" s="35"/>
      <c r="R10" s="36"/>
      <c r="S10" s="15"/>
      <c r="T10" s="36"/>
      <c r="U10" s="37"/>
      <c r="V10" s="15"/>
      <c r="W10" s="15"/>
      <c r="X10" s="36"/>
      <c r="Y10" s="37"/>
      <c r="Z10" s="15"/>
      <c r="AA10" s="15"/>
      <c r="AB10" s="36"/>
      <c r="AC10" s="37"/>
      <c r="AD10" s="36"/>
      <c r="AE10" s="15"/>
      <c r="AF10" s="36"/>
      <c r="AG10" s="37"/>
      <c r="AH10" s="36"/>
      <c r="AI10" s="15"/>
      <c r="AJ10" s="36"/>
      <c r="AK10" s="37"/>
      <c r="AL10" s="36"/>
      <c r="AM10" s="36"/>
      <c r="AN10" s="36"/>
      <c r="AO10" s="37"/>
      <c r="AP10" s="15"/>
    </row>
    <row r="11" spans="1:42" ht="18" customHeight="1">
      <c r="A11" s="26">
        <v>7</v>
      </c>
      <c r="B11" s="49">
        <v>91</v>
      </c>
      <c r="C11" s="49" t="s">
        <v>43</v>
      </c>
      <c r="D11" s="50" t="s">
        <v>44</v>
      </c>
      <c r="E11" s="50" t="s">
        <v>45</v>
      </c>
      <c r="F11" s="49">
        <v>9.14</v>
      </c>
      <c r="G11" s="51" t="s">
        <v>46</v>
      </c>
      <c r="H11" s="51" t="s">
        <v>47</v>
      </c>
      <c r="I11" s="30"/>
      <c r="J11" s="31"/>
      <c r="K11" s="32">
        <v>0.538449074074074</v>
      </c>
      <c r="L11" s="33">
        <v>1</v>
      </c>
      <c r="M11" s="34"/>
      <c r="N11" s="32"/>
      <c r="O11" s="32">
        <v>0.6181481481481481</v>
      </c>
      <c r="P11" s="33">
        <v>2</v>
      </c>
      <c r="Q11" s="35"/>
      <c r="R11" s="36"/>
      <c r="S11" s="15"/>
      <c r="T11" s="36"/>
      <c r="U11" s="37"/>
      <c r="V11" s="15"/>
      <c r="W11" s="15"/>
      <c r="X11" s="36"/>
      <c r="Y11" s="37"/>
      <c r="Z11" s="15"/>
      <c r="AA11" s="15"/>
      <c r="AB11" s="36"/>
      <c r="AC11" s="37"/>
      <c r="AD11" s="36"/>
      <c r="AE11" s="15"/>
      <c r="AF11" s="36"/>
      <c r="AG11" s="37"/>
      <c r="AH11" s="36"/>
      <c r="AI11" s="15"/>
      <c r="AJ11" s="36"/>
      <c r="AK11" s="37"/>
      <c r="AL11" s="36"/>
      <c r="AM11" s="36"/>
      <c r="AN11" s="36"/>
      <c r="AO11" s="37"/>
      <c r="AP11" s="15">
        <f aca="true" t="shared" si="2" ref="AP11:AP13">SUM(L11+P11+T11+X11+AF11+AJ11+AN11)</f>
        <v>3</v>
      </c>
    </row>
    <row r="12" spans="1:42" ht="18" customHeight="1">
      <c r="A12" s="26">
        <v>8</v>
      </c>
      <c r="B12" s="51">
        <v>47</v>
      </c>
      <c r="C12" s="51" t="s">
        <v>48</v>
      </c>
      <c r="D12" s="50" t="s">
        <v>49</v>
      </c>
      <c r="E12" s="50" t="s">
        <v>50</v>
      </c>
      <c r="F12" s="52">
        <v>9.7</v>
      </c>
      <c r="G12" s="51" t="s">
        <v>51</v>
      </c>
      <c r="H12" s="51" t="s">
        <v>47</v>
      </c>
      <c r="I12" s="30"/>
      <c r="J12" s="36"/>
      <c r="K12" s="32">
        <v>0.541400462962963</v>
      </c>
      <c r="L12" s="33">
        <v>2</v>
      </c>
      <c r="M12" s="34"/>
      <c r="N12" s="32"/>
      <c r="O12" s="32">
        <v>0.6162847222222222</v>
      </c>
      <c r="P12" s="33">
        <v>1</v>
      </c>
      <c r="Q12" s="35"/>
      <c r="R12" s="36"/>
      <c r="S12" s="15"/>
      <c r="T12" s="36"/>
      <c r="U12" s="37"/>
      <c r="V12" s="15"/>
      <c r="W12" s="15"/>
      <c r="X12" s="36"/>
      <c r="Y12" s="37"/>
      <c r="Z12" s="15"/>
      <c r="AA12" s="15"/>
      <c r="AB12" s="36"/>
      <c r="AC12" s="37"/>
      <c r="AD12" s="36"/>
      <c r="AE12" s="15"/>
      <c r="AF12" s="36"/>
      <c r="AG12" s="37"/>
      <c r="AH12" s="36"/>
      <c r="AI12" s="15"/>
      <c r="AJ12" s="36"/>
      <c r="AK12" s="37"/>
      <c r="AL12" s="36"/>
      <c r="AM12" s="36"/>
      <c r="AN12" s="36"/>
      <c r="AO12" s="37"/>
      <c r="AP12" s="15">
        <f t="shared" si="2"/>
        <v>3</v>
      </c>
    </row>
    <row r="13" spans="1:42" ht="18" customHeight="1">
      <c r="A13" s="26">
        <v>9</v>
      </c>
      <c r="B13" s="49">
        <v>93</v>
      </c>
      <c r="C13" s="49" t="s">
        <v>52</v>
      </c>
      <c r="D13" s="49" t="s">
        <v>53</v>
      </c>
      <c r="E13" s="49" t="s">
        <v>54</v>
      </c>
      <c r="F13" s="49"/>
      <c r="G13" s="49" t="s">
        <v>55</v>
      </c>
      <c r="H13" s="49" t="s">
        <v>47</v>
      </c>
      <c r="I13" s="35"/>
      <c r="J13" s="31"/>
      <c r="K13" s="32">
        <v>0.5434143518518518</v>
      </c>
      <c r="L13" s="33">
        <v>3</v>
      </c>
      <c r="M13" s="34"/>
      <c r="N13" s="32"/>
      <c r="O13" s="32">
        <v>0.6214004629629629</v>
      </c>
      <c r="P13" s="33">
        <v>3</v>
      </c>
      <c r="Q13" s="35"/>
      <c r="R13" s="36"/>
      <c r="S13" s="15"/>
      <c r="T13" s="36"/>
      <c r="U13" s="37"/>
      <c r="V13" s="15"/>
      <c r="W13" s="15"/>
      <c r="X13" s="36"/>
      <c r="Y13" s="37"/>
      <c r="Z13" s="15"/>
      <c r="AA13" s="15"/>
      <c r="AB13" s="36"/>
      <c r="AC13" s="37"/>
      <c r="AD13" s="36"/>
      <c r="AE13" s="15"/>
      <c r="AF13" s="36"/>
      <c r="AG13" s="37"/>
      <c r="AH13" s="36"/>
      <c r="AI13" s="15"/>
      <c r="AJ13" s="36"/>
      <c r="AK13" s="37"/>
      <c r="AL13" s="36"/>
      <c r="AM13" s="36"/>
      <c r="AN13" s="36"/>
      <c r="AO13" s="37"/>
      <c r="AP13" s="15">
        <f t="shared" si="2"/>
        <v>6</v>
      </c>
    </row>
    <row r="14" spans="1:42" ht="18" customHeight="1">
      <c r="A14" s="26"/>
      <c r="B14" s="45"/>
      <c r="C14" s="31"/>
      <c r="D14" s="46"/>
      <c r="E14" s="46"/>
      <c r="F14" s="47"/>
      <c r="G14" s="45"/>
      <c r="H14" s="45"/>
      <c r="I14" s="48"/>
      <c r="J14" s="31"/>
      <c r="K14" s="32"/>
      <c r="L14" s="33"/>
      <c r="M14" s="34"/>
      <c r="N14" s="32"/>
      <c r="O14" s="32"/>
      <c r="P14" s="33"/>
      <c r="Q14" s="35"/>
      <c r="R14" s="36"/>
      <c r="S14" s="15"/>
      <c r="T14" s="36"/>
      <c r="U14" s="37"/>
      <c r="V14" s="15"/>
      <c r="W14" s="15"/>
      <c r="X14" s="36"/>
      <c r="Y14" s="37"/>
      <c r="Z14" s="15"/>
      <c r="AA14" s="15"/>
      <c r="AB14" s="36"/>
      <c r="AC14" s="37"/>
      <c r="AD14" s="36"/>
      <c r="AE14" s="15"/>
      <c r="AF14" s="36"/>
      <c r="AG14" s="37"/>
      <c r="AH14" s="36"/>
      <c r="AI14" s="15"/>
      <c r="AJ14" s="36"/>
      <c r="AK14" s="37"/>
      <c r="AL14" s="36"/>
      <c r="AM14" s="36"/>
      <c r="AN14" s="36"/>
      <c r="AO14" s="37"/>
      <c r="AP14" s="15"/>
    </row>
    <row r="15" spans="1:42" ht="18" customHeight="1">
      <c r="A15" s="26">
        <v>10</v>
      </c>
      <c r="B15" s="53">
        <v>98</v>
      </c>
      <c r="C15" s="53" t="s">
        <v>56</v>
      </c>
      <c r="D15" s="54" t="s">
        <v>57</v>
      </c>
      <c r="E15" s="54" t="s">
        <v>58</v>
      </c>
      <c r="F15" s="55">
        <v>11.11</v>
      </c>
      <c r="G15" s="53" t="s">
        <v>59</v>
      </c>
      <c r="H15" s="53" t="s">
        <v>60</v>
      </c>
      <c r="I15" s="30"/>
      <c r="J15" s="15"/>
      <c r="K15" s="32">
        <v>0.5420833333333334</v>
      </c>
      <c r="L15" s="33">
        <v>1</v>
      </c>
      <c r="M15" s="34"/>
      <c r="N15" s="32"/>
      <c r="O15" s="32">
        <v>0.6177546296296296</v>
      </c>
      <c r="P15" s="33">
        <v>1</v>
      </c>
      <c r="Q15" s="35"/>
      <c r="R15" s="36"/>
      <c r="S15" s="15"/>
      <c r="T15" s="36"/>
      <c r="U15" s="37"/>
      <c r="V15" s="15"/>
      <c r="W15" s="15"/>
      <c r="X15" s="36"/>
      <c r="Y15" s="37"/>
      <c r="Z15" s="15"/>
      <c r="AA15" s="15"/>
      <c r="AB15" s="36"/>
      <c r="AC15" s="37"/>
      <c r="AD15" s="36"/>
      <c r="AE15" s="15"/>
      <c r="AF15" s="56"/>
      <c r="AG15" s="57"/>
      <c r="AH15" s="36"/>
      <c r="AI15" s="15"/>
      <c r="AJ15" s="36"/>
      <c r="AK15" s="37"/>
      <c r="AL15" s="36"/>
      <c r="AM15" s="36"/>
      <c r="AN15" s="36"/>
      <c r="AO15" s="37"/>
      <c r="AP15" s="15">
        <f aca="true" t="shared" si="3" ref="AP15:AP17">SUM(L15+P15+T15+X15+AF15+AJ15+AN15)</f>
        <v>2</v>
      </c>
    </row>
    <row r="16" spans="1:42" ht="18" customHeight="1">
      <c r="A16" s="26">
        <v>11</v>
      </c>
      <c r="B16" s="53">
        <v>95</v>
      </c>
      <c r="C16" s="53">
        <v>902</v>
      </c>
      <c r="D16" s="54" t="s">
        <v>61</v>
      </c>
      <c r="E16" s="54" t="s">
        <v>62</v>
      </c>
      <c r="F16" s="55">
        <v>11.16</v>
      </c>
      <c r="G16" s="53" t="s">
        <v>63</v>
      </c>
      <c r="H16" s="53" t="s">
        <v>60</v>
      </c>
      <c r="I16" s="30"/>
      <c r="J16" s="31"/>
      <c r="K16" s="32">
        <v>0.5441319444444445</v>
      </c>
      <c r="L16" s="33">
        <v>2</v>
      </c>
      <c r="M16" s="34"/>
      <c r="N16" s="32"/>
      <c r="O16" s="32">
        <v>0.6214930555555556</v>
      </c>
      <c r="P16" s="33">
        <v>2</v>
      </c>
      <c r="Q16" s="35"/>
      <c r="R16" s="36"/>
      <c r="S16" s="15"/>
      <c r="T16" s="36"/>
      <c r="U16" s="37"/>
      <c r="V16" s="15"/>
      <c r="W16" s="15"/>
      <c r="X16" s="36"/>
      <c r="Y16" s="37"/>
      <c r="Z16" s="15"/>
      <c r="AA16" s="15"/>
      <c r="AB16" s="36"/>
      <c r="AC16" s="37"/>
      <c r="AD16" s="36"/>
      <c r="AE16" s="15"/>
      <c r="AF16" s="36"/>
      <c r="AG16" s="37"/>
      <c r="AH16" s="36"/>
      <c r="AI16" s="15"/>
      <c r="AJ16" s="36"/>
      <c r="AK16" s="37"/>
      <c r="AL16" s="36"/>
      <c r="AM16" s="36"/>
      <c r="AN16" s="36"/>
      <c r="AO16" s="37"/>
      <c r="AP16" s="15">
        <f t="shared" si="3"/>
        <v>4</v>
      </c>
    </row>
    <row r="17" spans="1:42" ht="18" customHeight="1">
      <c r="A17" s="15">
        <v>12</v>
      </c>
      <c r="B17" s="58">
        <v>85</v>
      </c>
      <c r="C17" s="58" t="s">
        <v>64</v>
      </c>
      <c r="D17" s="58" t="s">
        <v>65</v>
      </c>
      <c r="E17" s="58" t="s">
        <v>66</v>
      </c>
      <c r="F17" s="58">
        <v>11.36</v>
      </c>
      <c r="G17" s="58" t="s">
        <v>67</v>
      </c>
      <c r="H17" s="58" t="s">
        <v>60</v>
      </c>
      <c r="I17" s="35"/>
      <c r="J17" s="36"/>
      <c r="K17" s="32">
        <v>0.5472685185185185</v>
      </c>
      <c r="L17" s="33">
        <v>3</v>
      </c>
      <c r="M17" s="34"/>
      <c r="N17" s="32" t="s">
        <v>68</v>
      </c>
      <c r="O17" s="32" t="s">
        <v>69</v>
      </c>
      <c r="P17" s="33">
        <v>5</v>
      </c>
      <c r="Q17" s="35"/>
      <c r="R17" s="36"/>
      <c r="S17" s="15"/>
      <c r="T17" s="36"/>
      <c r="U17" s="37"/>
      <c r="V17" s="15"/>
      <c r="W17" s="15"/>
      <c r="X17" s="36"/>
      <c r="Y17" s="37"/>
      <c r="Z17" s="15"/>
      <c r="AA17" s="15"/>
      <c r="AB17" s="36"/>
      <c r="AC17" s="37"/>
      <c r="AD17" s="36"/>
      <c r="AE17" s="15"/>
      <c r="AF17" s="36"/>
      <c r="AG17" s="37"/>
      <c r="AH17" s="36"/>
      <c r="AI17" s="15"/>
      <c r="AJ17" s="36"/>
      <c r="AK17" s="37"/>
      <c r="AL17" s="36"/>
      <c r="AM17" s="36"/>
      <c r="AN17" s="36"/>
      <c r="AO17" s="37"/>
      <c r="AP17" s="15">
        <f t="shared" si="3"/>
        <v>8</v>
      </c>
    </row>
    <row r="18" spans="1:42" ht="18" customHeight="1">
      <c r="A18" s="26"/>
      <c r="B18" s="45"/>
      <c r="C18" s="31"/>
      <c r="D18" s="46"/>
      <c r="E18" s="46"/>
      <c r="F18" s="47"/>
      <c r="G18" s="45"/>
      <c r="H18" s="45"/>
      <c r="I18" s="48"/>
      <c r="J18" s="45"/>
      <c r="K18" s="32"/>
      <c r="L18" s="33"/>
      <c r="M18" s="34"/>
      <c r="N18" s="32"/>
      <c r="O18" s="32"/>
      <c r="P18" s="33"/>
      <c r="Q18" s="35"/>
      <c r="R18" s="36"/>
      <c r="S18" s="15"/>
      <c r="T18" s="36"/>
      <c r="U18" s="37"/>
      <c r="V18" s="15"/>
      <c r="W18" s="15"/>
      <c r="X18" s="36"/>
      <c r="Y18" s="37"/>
      <c r="Z18" s="15"/>
      <c r="AA18" s="15"/>
      <c r="AB18" s="36"/>
      <c r="AC18" s="37"/>
      <c r="AD18" s="36"/>
      <c r="AE18" s="15"/>
      <c r="AF18" s="36"/>
      <c r="AG18" s="37"/>
      <c r="AH18" s="36"/>
      <c r="AI18" s="15"/>
      <c r="AJ18" s="36"/>
      <c r="AK18" s="37"/>
      <c r="AL18" s="36"/>
      <c r="AM18" s="36"/>
      <c r="AN18" s="36"/>
      <c r="AO18" s="37"/>
      <c r="AP18" s="15"/>
    </row>
    <row r="19" spans="1:42" ht="18" customHeight="1">
      <c r="A19" s="26">
        <v>13</v>
      </c>
      <c r="B19" s="59">
        <v>48</v>
      </c>
      <c r="C19" s="59" t="s">
        <v>70</v>
      </c>
      <c r="D19" s="60" t="s">
        <v>71</v>
      </c>
      <c r="E19" s="60" t="s">
        <v>72</v>
      </c>
      <c r="F19" s="61">
        <v>10.6</v>
      </c>
      <c r="G19" s="59" t="s">
        <v>73</v>
      </c>
      <c r="H19" s="59" t="s">
        <v>74</v>
      </c>
      <c r="I19" s="30"/>
      <c r="J19" s="31" t="s">
        <v>68</v>
      </c>
      <c r="K19" s="32" t="s">
        <v>69</v>
      </c>
      <c r="L19" s="33">
        <v>7</v>
      </c>
      <c r="M19" s="34"/>
      <c r="N19" s="32" t="s">
        <v>68</v>
      </c>
      <c r="O19" s="33" t="s">
        <v>69</v>
      </c>
      <c r="P19" s="33">
        <v>7</v>
      </c>
      <c r="Q19" s="35"/>
      <c r="R19" s="36"/>
      <c r="S19" s="15"/>
      <c r="T19" s="36"/>
      <c r="U19" s="37"/>
      <c r="V19" s="15"/>
      <c r="W19" s="15"/>
      <c r="X19" s="36"/>
      <c r="Y19" s="37"/>
      <c r="Z19" s="15"/>
      <c r="AA19" s="15"/>
      <c r="AB19" s="36"/>
      <c r="AC19" s="37"/>
      <c r="AD19" s="36"/>
      <c r="AE19" s="15"/>
      <c r="AF19" s="36"/>
      <c r="AG19" s="37"/>
      <c r="AH19" s="36"/>
      <c r="AI19" s="15"/>
      <c r="AJ19" s="56"/>
      <c r="AK19" s="57"/>
      <c r="AL19" s="56"/>
      <c r="AM19" s="56"/>
      <c r="AN19" s="56"/>
      <c r="AO19" s="57"/>
      <c r="AP19" s="15">
        <f aca="true" t="shared" si="4" ref="AP19:AP23">SUM(L19+P19+T19+X19+AF19+AJ19+AN19)</f>
        <v>14</v>
      </c>
    </row>
    <row r="20" spans="1:42" ht="18" customHeight="1">
      <c r="A20" s="26">
        <v>14</v>
      </c>
      <c r="B20" s="59">
        <v>83</v>
      </c>
      <c r="C20" s="59" t="s">
        <v>75</v>
      </c>
      <c r="D20" s="60" t="s">
        <v>76</v>
      </c>
      <c r="E20" s="60" t="s">
        <v>77</v>
      </c>
      <c r="F20" s="61">
        <v>11</v>
      </c>
      <c r="G20" s="59" t="s">
        <v>78</v>
      </c>
      <c r="H20" s="59" t="s">
        <v>74</v>
      </c>
      <c r="I20" s="30"/>
      <c r="J20" s="31" t="s">
        <v>79</v>
      </c>
      <c r="K20" s="32">
        <v>0.5331481481481481</v>
      </c>
      <c r="L20" s="33">
        <v>6</v>
      </c>
      <c r="M20" s="34"/>
      <c r="N20" s="32" t="s">
        <v>79</v>
      </c>
      <c r="O20" s="32">
        <v>0.6122685185185185</v>
      </c>
      <c r="P20" s="33">
        <v>6</v>
      </c>
      <c r="Q20" s="35"/>
      <c r="R20" s="36"/>
      <c r="S20" s="15"/>
      <c r="T20" s="36"/>
      <c r="U20" s="37"/>
      <c r="V20" s="15"/>
      <c r="W20" s="15"/>
      <c r="X20" s="36"/>
      <c r="Y20" s="37"/>
      <c r="Z20" s="15"/>
      <c r="AA20" s="15"/>
      <c r="AB20" s="36"/>
      <c r="AC20" s="37"/>
      <c r="AD20" s="36"/>
      <c r="AE20" s="15"/>
      <c r="AF20" s="36"/>
      <c r="AG20" s="37"/>
      <c r="AH20" s="36"/>
      <c r="AI20" s="15"/>
      <c r="AJ20" s="36"/>
      <c r="AK20" s="37"/>
      <c r="AL20" s="36"/>
      <c r="AM20" s="36"/>
      <c r="AN20" s="36"/>
      <c r="AO20" s="37"/>
      <c r="AP20" s="15">
        <f t="shared" si="4"/>
        <v>12</v>
      </c>
    </row>
    <row r="21" spans="1:42" ht="18" customHeight="1">
      <c r="A21" s="26">
        <v>16</v>
      </c>
      <c r="B21" s="59">
        <v>89</v>
      </c>
      <c r="C21" s="59" t="s">
        <v>80</v>
      </c>
      <c r="D21" s="60" t="s">
        <v>81</v>
      </c>
      <c r="E21" s="60" t="s">
        <v>82</v>
      </c>
      <c r="F21" s="61">
        <v>12.1</v>
      </c>
      <c r="G21" s="59" t="s">
        <v>83</v>
      </c>
      <c r="H21" s="59" t="s">
        <v>74</v>
      </c>
      <c r="I21" s="30"/>
      <c r="J21" s="31"/>
      <c r="K21" s="32">
        <v>0.5363310185185185</v>
      </c>
      <c r="L21" s="33">
        <v>1</v>
      </c>
      <c r="M21" s="34"/>
      <c r="N21" s="62"/>
      <c r="O21" s="62">
        <v>0.6153356481481481</v>
      </c>
      <c r="P21" s="33">
        <v>1</v>
      </c>
      <c r="Q21" s="35"/>
      <c r="R21" s="36"/>
      <c r="S21" s="15"/>
      <c r="T21" s="36"/>
      <c r="U21" s="37"/>
      <c r="V21" s="15"/>
      <c r="W21" s="15"/>
      <c r="X21" s="36"/>
      <c r="Y21" s="37"/>
      <c r="Z21" s="15"/>
      <c r="AA21" s="15"/>
      <c r="AB21" s="36"/>
      <c r="AC21" s="37"/>
      <c r="AD21" s="36"/>
      <c r="AE21" s="15"/>
      <c r="AF21" s="36"/>
      <c r="AG21" s="37"/>
      <c r="AH21" s="36"/>
      <c r="AI21" s="15"/>
      <c r="AJ21" s="36"/>
      <c r="AK21" s="37"/>
      <c r="AL21" s="36"/>
      <c r="AM21" s="36"/>
      <c r="AN21" s="36"/>
      <c r="AO21" s="37"/>
      <c r="AP21" s="15">
        <f t="shared" si="4"/>
        <v>2</v>
      </c>
    </row>
    <row r="22" spans="1:42" ht="18" customHeight="1">
      <c r="A22" s="26">
        <v>17</v>
      </c>
      <c r="B22" s="63">
        <v>45</v>
      </c>
      <c r="C22" s="63" t="s">
        <v>84</v>
      </c>
      <c r="D22" s="63" t="s">
        <v>85</v>
      </c>
      <c r="E22" s="63" t="s">
        <v>86</v>
      </c>
      <c r="F22" s="63">
        <v>13.22</v>
      </c>
      <c r="G22" s="63" t="s">
        <v>87</v>
      </c>
      <c r="H22" s="63" t="s">
        <v>74</v>
      </c>
      <c r="I22" s="35"/>
      <c r="J22" s="36"/>
      <c r="K22" s="32">
        <v>0.5406944444444445</v>
      </c>
      <c r="L22" s="33">
        <v>2</v>
      </c>
      <c r="M22" s="34"/>
      <c r="N22" s="32"/>
      <c r="O22" s="32">
        <v>0.6183680555555556</v>
      </c>
      <c r="P22" s="33">
        <v>2</v>
      </c>
      <c r="Q22" s="35"/>
      <c r="R22" s="15"/>
      <c r="S22" s="15"/>
      <c r="T22" s="15"/>
      <c r="U22" s="21"/>
      <c r="V22" s="15"/>
      <c r="W22" s="15"/>
      <c r="X22" s="15"/>
      <c r="Y22" s="21"/>
      <c r="Z22" s="15"/>
      <c r="AA22" s="15"/>
      <c r="AB22" s="15"/>
      <c r="AC22" s="21"/>
      <c r="AD22" s="15"/>
      <c r="AE22" s="15"/>
      <c r="AF22" s="15"/>
      <c r="AG22" s="21"/>
      <c r="AH22" s="15"/>
      <c r="AI22" s="15"/>
      <c r="AJ22" s="15"/>
      <c r="AK22" s="21"/>
      <c r="AL22" s="15"/>
      <c r="AM22" s="15"/>
      <c r="AN22" s="15"/>
      <c r="AO22" s="21"/>
      <c r="AP22" s="15">
        <f t="shared" si="4"/>
        <v>4</v>
      </c>
    </row>
    <row r="23" spans="1:42" ht="18" customHeight="1">
      <c r="A23" s="26">
        <v>19</v>
      </c>
      <c r="B23" s="64">
        <v>78</v>
      </c>
      <c r="C23" s="64" t="s">
        <v>88</v>
      </c>
      <c r="D23" s="60" t="s">
        <v>89</v>
      </c>
      <c r="E23" s="60" t="s">
        <v>90</v>
      </c>
      <c r="F23" s="61">
        <v>12</v>
      </c>
      <c r="G23" s="64" t="s">
        <v>91</v>
      </c>
      <c r="H23" s="64" t="s">
        <v>74</v>
      </c>
      <c r="I23" s="40"/>
      <c r="J23" s="31"/>
      <c r="K23" s="32">
        <v>0.541863425925926</v>
      </c>
      <c r="L23" s="33">
        <v>3</v>
      </c>
      <c r="M23" s="34"/>
      <c r="N23" s="32"/>
      <c r="O23" s="32">
        <v>0.6215625</v>
      </c>
      <c r="P23" s="33">
        <v>3</v>
      </c>
      <c r="Q23" s="35"/>
      <c r="R23" s="36"/>
      <c r="S23" s="15"/>
      <c r="T23" s="36"/>
      <c r="U23" s="37"/>
      <c r="V23" s="15"/>
      <c r="W23" s="15"/>
      <c r="X23" s="36"/>
      <c r="Y23" s="37"/>
      <c r="Z23" s="15"/>
      <c r="AA23" s="15"/>
      <c r="AB23" s="36"/>
      <c r="AC23" s="37"/>
      <c r="AD23" s="36"/>
      <c r="AE23" s="15"/>
      <c r="AF23" s="36"/>
      <c r="AG23" s="37"/>
      <c r="AH23" s="36"/>
      <c r="AI23" s="15"/>
      <c r="AJ23" s="36"/>
      <c r="AK23" s="37"/>
      <c r="AL23" s="36"/>
      <c r="AM23" s="36"/>
      <c r="AN23" s="36"/>
      <c r="AO23" s="37"/>
      <c r="AP23" s="15">
        <f t="shared" si="4"/>
        <v>6</v>
      </c>
    </row>
    <row r="24" spans="1:42" ht="18" customHeight="1">
      <c r="A24" s="26"/>
      <c r="B24" s="45"/>
      <c r="C24" s="31"/>
      <c r="D24" s="46"/>
      <c r="E24" s="46"/>
      <c r="F24" s="47"/>
      <c r="G24" s="45"/>
      <c r="H24" s="45"/>
      <c r="I24" s="48"/>
      <c r="J24" s="31"/>
      <c r="K24" s="32"/>
      <c r="L24" s="33"/>
      <c r="M24" s="34"/>
      <c r="N24" s="32"/>
      <c r="O24" s="32"/>
      <c r="P24" s="33"/>
      <c r="Q24" s="35"/>
      <c r="R24" s="36"/>
      <c r="S24" s="15"/>
      <c r="T24" s="36"/>
      <c r="U24" s="37"/>
      <c r="V24" s="15"/>
      <c r="W24" s="15"/>
      <c r="X24" s="36"/>
      <c r="Y24" s="37"/>
      <c r="Z24" s="15"/>
      <c r="AA24" s="15"/>
      <c r="AB24" s="36"/>
      <c r="AC24" s="37"/>
      <c r="AD24" s="36"/>
      <c r="AE24" s="15"/>
      <c r="AF24" s="36"/>
      <c r="AG24" s="37"/>
      <c r="AH24" s="36"/>
      <c r="AI24" s="15"/>
      <c r="AJ24" s="36"/>
      <c r="AK24" s="37"/>
      <c r="AL24" s="36"/>
      <c r="AM24" s="36"/>
      <c r="AN24" s="36"/>
      <c r="AO24" s="37"/>
      <c r="AP24" s="15"/>
    </row>
    <row r="25" spans="1:42" ht="18" customHeight="1">
      <c r="A25" s="26">
        <v>20</v>
      </c>
      <c r="B25" s="65">
        <v>84</v>
      </c>
      <c r="C25" s="65" t="s">
        <v>92</v>
      </c>
      <c r="D25" s="66" t="s">
        <v>93</v>
      </c>
      <c r="E25" s="66" t="s">
        <v>94</v>
      </c>
      <c r="F25" s="67">
        <v>9.14</v>
      </c>
      <c r="G25" s="65" t="s">
        <v>95</v>
      </c>
      <c r="H25" s="65" t="s">
        <v>96</v>
      </c>
      <c r="I25" s="30"/>
      <c r="J25" s="31"/>
      <c r="K25" s="32">
        <v>0.545625</v>
      </c>
      <c r="L25" s="33">
        <v>1</v>
      </c>
      <c r="M25" s="34"/>
      <c r="N25" s="32"/>
      <c r="O25" s="32">
        <v>0.6235648148148148</v>
      </c>
      <c r="P25" s="33">
        <v>3</v>
      </c>
      <c r="Q25" s="35"/>
      <c r="R25" s="36"/>
      <c r="S25" s="15"/>
      <c r="T25" s="56"/>
      <c r="U25" s="57"/>
      <c r="V25" s="15"/>
      <c r="W25" s="15"/>
      <c r="X25" s="56"/>
      <c r="Y25" s="57"/>
      <c r="Z25" s="15"/>
      <c r="AA25" s="15"/>
      <c r="AB25" s="56"/>
      <c r="AC25" s="57"/>
      <c r="AD25" s="56"/>
      <c r="AE25" s="15"/>
      <c r="AF25" s="56"/>
      <c r="AG25" s="57"/>
      <c r="AH25" s="56"/>
      <c r="AI25" s="15"/>
      <c r="AJ25" s="56"/>
      <c r="AK25" s="57"/>
      <c r="AL25" s="56"/>
      <c r="AM25" s="56"/>
      <c r="AN25" s="56"/>
      <c r="AO25" s="57"/>
      <c r="AP25" s="15">
        <f aca="true" t="shared" si="5" ref="AP25:AP27">SUM(L25+P25+T25+X25+AF25+AJ25+AN25)</f>
        <v>4</v>
      </c>
    </row>
    <row r="26" spans="1:42" ht="18" customHeight="1">
      <c r="A26" s="15">
        <v>21</v>
      </c>
      <c r="B26" s="65">
        <v>94</v>
      </c>
      <c r="C26" s="65" t="s">
        <v>97</v>
      </c>
      <c r="D26" s="66" t="s">
        <v>98</v>
      </c>
      <c r="E26" s="66" t="s">
        <v>99</v>
      </c>
      <c r="F26" s="67">
        <v>9.14</v>
      </c>
      <c r="G26" s="65" t="s">
        <v>100</v>
      </c>
      <c r="H26" s="65" t="s">
        <v>96</v>
      </c>
      <c r="I26" s="30"/>
      <c r="J26" s="36"/>
      <c r="K26" s="32">
        <v>0.5473958333333333</v>
      </c>
      <c r="L26" s="33">
        <v>3</v>
      </c>
      <c r="M26" s="34"/>
      <c r="N26" s="32"/>
      <c r="O26" s="32" t="s">
        <v>101</v>
      </c>
      <c r="P26" s="33">
        <v>1</v>
      </c>
      <c r="Q26" s="35"/>
      <c r="R26" s="36"/>
      <c r="S26" s="15"/>
      <c r="T26" s="36"/>
      <c r="U26" s="37"/>
      <c r="V26" s="15"/>
      <c r="W26" s="15"/>
      <c r="X26" s="36"/>
      <c r="Y26" s="37"/>
      <c r="Z26" s="15"/>
      <c r="AA26" s="15"/>
      <c r="AB26" s="36"/>
      <c r="AC26" s="37"/>
      <c r="AD26" s="36"/>
      <c r="AE26" s="15"/>
      <c r="AF26" s="36"/>
      <c r="AG26" s="37"/>
      <c r="AH26" s="36"/>
      <c r="AI26" s="15"/>
      <c r="AJ26" s="36"/>
      <c r="AK26" s="37"/>
      <c r="AL26" s="36"/>
      <c r="AM26" s="36"/>
      <c r="AN26" s="36"/>
      <c r="AO26" s="37"/>
      <c r="AP26" s="15">
        <f t="shared" si="5"/>
        <v>4</v>
      </c>
    </row>
    <row r="27" spans="1:42" ht="18" customHeight="1">
      <c r="A27" s="26">
        <v>22</v>
      </c>
      <c r="B27" s="65">
        <v>54</v>
      </c>
      <c r="C27" s="65" t="s">
        <v>48</v>
      </c>
      <c r="D27" s="66" t="s">
        <v>102</v>
      </c>
      <c r="E27" s="66" t="s">
        <v>103</v>
      </c>
      <c r="F27" s="67">
        <v>9.13</v>
      </c>
      <c r="G27" s="65" t="s">
        <v>95</v>
      </c>
      <c r="H27" s="65" t="s">
        <v>96</v>
      </c>
      <c r="I27" s="30"/>
      <c r="J27" s="31"/>
      <c r="K27" s="32">
        <v>0.5461111111111111</v>
      </c>
      <c r="L27" s="33">
        <v>2</v>
      </c>
      <c r="M27" s="34"/>
      <c r="N27" s="32"/>
      <c r="O27" s="32">
        <v>0.6234375</v>
      </c>
      <c r="P27" s="33">
        <v>2</v>
      </c>
      <c r="Q27" s="35"/>
      <c r="R27" s="15"/>
      <c r="S27" s="15"/>
      <c r="T27" s="36"/>
      <c r="U27" s="37"/>
      <c r="V27" s="15"/>
      <c r="W27" s="15"/>
      <c r="X27" s="36"/>
      <c r="Y27" s="37"/>
      <c r="Z27" s="15"/>
      <c r="AA27" s="15"/>
      <c r="AB27" s="36"/>
      <c r="AC27" s="37"/>
      <c r="AD27" s="36"/>
      <c r="AE27" s="15"/>
      <c r="AF27" s="36"/>
      <c r="AG27" s="37"/>
      <c r="AH27" s="36"/>
      <c r="AI27" s="15"/>
      <c r="AJ27" s="36"/>
      <c r="AK27" s="37"/>
      <c r="AL27" s="36"/>
      <c r="AM27" s="36"/>
      <c r="AN27" s="36"/>
      <c r="AO27" s="37"/>
      <c r="AP27" s="15">
        <f t="shared" si="5"/>
        <v>4</v>
      </c>
    </row>
    <row r="28" spans="1:42" ht="18" customHeight="1">
      <c r="A28" s="26"/>
      <c r="B28" s="68"/>
      <c r="C28" s="42"/>
      <c r="D28" s="15"/>
      <c r="E28" s="15"/>
      <c r="F28" s="47"/>
      <c r="G28" s="68"/>
      <c r="H28" s="68"/>
      <c r="I28" s="69"/>
      <c r="J28" s="15"/>
      <c r="K28" s="32"/>
      <c r="L28" s="33"/>
      <c r="M28" s="34"/>
      <c r="N28" s="32"/>
      <c r="O28" s="32"/>
      <c r="P28" s="33"/>
      <c r="Q28" s="35"/>
      <c r="R28" s="36"/>
      <c r="S28" s="15"/>
      <c r="T28" s="36"/>
      <c r="U28" s="37"/>
      <c r="V28" s="15"/>
      <c r="W28" s="15"/>
      <c r="X28" s="36"/>
      <c r="Y28" s="37"/>
      <c r="Z28" s="15"/>
      <c r="AA28" s="15"/>
      <c r="AB28" s="36"/>
      <c r="AC28" s="37"/>
      <c r="AD28" s="36"/>
      <c r="AE28" s="15"/>
      <c r="AF28" s="36"/>
      <c r="AG28" s="37"/>
      <c r="AH28" s="36"/>
      <c r="AI28" s="15"/>
      <c r="AJ28" s="36"/>
      <c r="AK28" s="37"/>
      <c r="AL28" s="36"/>
      <c r="AM28" s="36"/>
      <c r="AN28" s="36"/>
      <c r="AO28" s="37"/>
      <c r="AP28" s="15"/>
    </row>
    <row r="29" spans="1:42" ht="18" customHeight="1">
      <c r="A29" s="26">
        <v>23</v>
      </c>
      <c r="B29" s="70">
        <v>92</v>
      </c>
      <c r="C29" s="70" t="s">
        <v>104</v>
      </c>
      <c r="D29" s="71" t="s">
        <v>105</v>
      </c>
      <c r="E29" s="71" t="s">
        <v>106</v>
      </c>
      <c r="F29" s="72">
        <v>15.85</v>
      </c>
      <c r="G29" s="70" t="s">
        <v>107</v>
      </c>
      <c r="H29" s="70" t="s">
        <v>108</v>
      </c>
      <c r="I29" s="30"/>
      <c r="J29" s="42"/>
      <c r="K29" s="32">
        <v>0.5302893518518519</v>
      </c>
      <c r="L29" s="33">
        <v>1</v>
      </c>
      <c r="M29" s="34"/>
      <c r="N29" s="32"/>
      <c r="O29" s="32">
        <v>0.5965277777777778</v>
      </c>
      <c r="P29" s="33">
        <v>1</v>
      </c>
      <c r="Q29" s="35"/>
      <c r="R29" s="36"/>
      <c r="S29" s="15"/>
      <c r="T29" s="36"/>
      <c r="U29" s="37"/>
      <c r="V29" s="15"/>
      <c r="W29" s="15"/>
      <c r="X29" s="36"/>
      <c r="Y29" s="37"/>
      <c r="Z29" s="15"/>
      <c r="AA29" s="15"/>
      <c r="AB29" s="36"/>
      <c r="AC29" s="37"/>
      <c r="AD29" s="36"/>
      <c r="AE29" s="15"/>
      <c r="AF29" s="36"/>
      <c r="AG29" s="37"/>
      <c r="AH29" s="36"/>
      <c r="AI29" s="15"/>
      <c r="AJ29" s="36"/>
      <c r="AK29" s="37"/>
      <c r="AL29" s="36"/>
      <c r="AM29" s="36"/>
      <c r="AN29" s="36"/>
      <c r="AO29" s="37"/>
      <c r="AP29" s="15">
        <f>SUM(L29+P29+T29+X29+AF29+AJ29+AN29)</f>
        <v>2</v>
      </c>
    </row>
    <row r="30" spans="1:42" ht="18" customHeight="1">
      <c r="A30" s="26"/>
      <c r="B30" s="68"/>
      <c r="C30" s="42"/>
      <c r="D30" s="15"/>
      <c r="E30" s="15"/>
      <c r="F30" s="47"/>
      <c r="G30" s="68"/>
      <c r="H30" s="68"/>
      <c r="I30" s="69"/>
      <c r="J30" s="31"/>
      <c r="K30" s="32"/>
      <c r="L30" s="33"/>
      <c r="M30" s="34"/>
      <c r="N30" s="32"/>
      <c r="O30" s="32"/>
      <c r="P30" s="33"/>
      <c r="Q30" s="35"/>
      <c r="R30" s="36"/>
      <c r="S30" s="15"/>
      <c r="T30" s="36"/>
      <c r="U30" s="37"/>
      <c r="V30" s="15"/>
      <c r="W30" s="15"/>
      <c r="X30" s="36"/>
      <c r="Y30" s="37"/>
      <c r="Z30" s="15"/>
      <c r="AA30" s="15"/>
      <c r="AB30" s="36"/>
      <c r="AC30" s="37"/>
      <c r="AD30" s="36"/>
      <c r="AE30" s="15"/>
      <c r="AF30" s="36"/>
      <c r="AG30" s="37"/>
      <c r="AH30" s="36"/>
      <c r="AI30" s="15"/>
      <c r="AJ30" s="36"/>
      <c r="AK30" s="37"/>
      <c r="AL30" s="36"/>
      <c r="AM30" s="36"/>
      <c r="AN30" s="36"/>
      <c r="AO30" s="37"/>
      <c r="AP30" s="15"/>
    </row>
    <row r="31" spans="1:42" ht="18" customHeight="1">
      <c r="A31" s="26">
        <v>24</v>
      </c>
      <c r="B31" s="73">
        <v>51</v>
      </c>
      <c r="C31" s="73" t="s">
        <v>48</v>
      </c>
      <c r="D31" s="74" t="s">
        <v>109</v>
      </c>
      <c r="E31" s="74" t="s">
        <v>110</v>
      </c>
      <c r="F31" s="75">
        <v>7.5</v>
      </c>
      <c r="G31" s="73" t="s">
        <v>111</v>
      </c>
      <c r="H31" s="73" t="s">
        <v>112</v>
      </c>
      <c r="I31" s="40"/>
      <c r="J31" s="31"/>
      <c r="K31" s="32">
        <v>0.5422337962962963</v>
      </c>
      <c r="L31" s="33">
        <v>1</v>
      </c>
      <c r="M31" s="34"/>
      <c r="N31" s="32"/>
      <c r="O31" s="32">
        <v>0.619525462962963</v>
      </c>
      <c r="P31" s="33">
        <v>1</v>
      </c>
      <c r="Q31" s="35"/>
      <c r="R31" s="36"/>
      <c r="S31" s="15"/>
      <c r="T31" s="36"/>
      <c r="U31" s="37"/>
      <c r="V31" s="15"/>
      <c r="W31" s="15"/>
      <c r="X31" s="36"/>
      <c r="Y31" s="37"/>
      <c r="Z31" s="15"/>
      <c r="AA31" s="15"/>
      <c r="AB31" s="36"/>
      <c r="AC31" s="37"/>
      <c r="AD31" s="36"/>
      <c r="AE31" s="15"/>
      <c r="AF31" s="36"/>
      <c r="AG31" s="37"/>
      <c r="AH31" s="36"/>
      <c r="AI31" s="15"/>
      <c r="AJ31" s="36"/>
      <c r="AK31" s="37"/>
      <c r="AL31" s="36"/>
      <c r="AM31" s="36"/>
      <c r="AN31" s="36"/>
      <c r="AO31" s="37"/>
      <c r="AP31" s="15">
        <f aca="true" t="shared" si="6" ref="AP31:AP33">SUM(L31+P31+T31+X31+AF31+AJ31+AN31)</f>
        <v>2</v>
      </c>
    </row>
    <row r="32" spans="1:42" ht="18" customHeight="1">
      <c r="A32" s="26">
        <v>25</v>
      </c>
      <c r="B32" s="76">
        <v>90</v>
      </c>
      <c r="C32" s="76" t="s">
        <v>48</v>
      </c>
      <c r="D32" s="77" t="s">
        <v>113</v>
      </c>
      <c r="E32" s="77" t="s">
        <v>114</v>
      </c>
      <c r="F32" s="75">
        <v>7.4</v>
      </c>
      <c r="G32" s="76" t="s">
        <v>115</v>
      </c>
      <c r="H32" s="76" t="s">
        <v>112</v>
      </c>
      <c r="I32" s="30"/>
      <c r="J32" s="31"/>
      <c r="K32" s="32">
        <v>0.5428703703703703</v>
      </c>
      <c r="L32" s="33">
        <v>2</v>
      </c>
      <c r="M32" s="34"/>
      <c r="N32" s="32"/>
      <c r="O32" s="32">
        <v>0.6218402777777777</v>
      </c>
      <c r="P32" s="33">
        <v>2</v>
      </c>
      <c r="Q32" s="35"/>
      <c r="R32" s="36"/>
      <c r="S32" s="15"/>
      <c r="T32" s="36"/>
      <c r="U32" s="37"/>
      <c r="V32" s="15"/>
      <c r="W32" s="15"/>
      <c r="X32" s="36"/>
      <c r="Y32" s="37"/>
      <c r="Z32" s="15"/>
      <c r="AA32" s="15"/>
      <c r="AB32" s="36"/>
      <c r="AC32" s="37"/>
      <c r="AD32" s="36"/>
      <c r="AE32" s="15"/>
      <c r="AF32" s="36"/>
      <c r="AG32" s="37"/>
      <c r="AH32" s="36"/>
      <c r="AI32" s="15"/>
      <c r="AJ32" s="36"/>
      <c r="AK32" s="37"/>
      <c r="AL32" s="36"/>
      <c r="AM32" s="36"/>
      <c r="AN32" s="36"/>
      <c r="AO32" s="37"/>
      <c r="AP32" s="15">
        <f t="shared" si="6"/>
        <v>4</v>
      </c>
    </row>
    <row r="33" spans="1:42" ht="18" customHeight="1">
      <c r="A33" s="26">
        <v>26</v>
      </c>
      <c r="B33" s="76">
        <v>76</v>
      </c>
      <c r="C33" s="76" t="s">
        <v>116</v>
      </c>
      <c r="D33" s="77" t="s">
        <v>117</v>
      </c>
      <c r="E33" s="77" t="s">
        <v>118</v>
      </c>
      <c r="F33" s="75">
        <v>7.6</v>
      </c>
      <c r="G33" s="76" t="s">
        <v>119</v>
      </c>
      <c r="H33" s="76" t="s">
        <v>112</v>
      </c>
      <c r="I33" s="30"/>
      <c r="J33" s="31"/>
      <c r="K33" s="32">
        <v>0.5468055555555555</v>
      </c>
      <c r="L33" s="33">
        <v>3</v>
      </c>
      <c r="M33" s="34"/>
      <c r="N33" s="32"/>
      <c r="O33" s="32">
        <v>0.6246759259259259</v>
      </c>
      <c r="P33" s="33">
        <v>3</v>
      </c>
      <c r="Q33" s="35"/>
      <c r="R33" s="36"/>
      <c r="S33" s="15"/>
      <c r="T33" s="36"/>
      <c r="U33" s="37"/>
      <c r="V33" s="15"/>
      <c r="W33" s="15"/>
      <c r="X33" s="36"/>
      <c r="Y33" s="37"/>
      <c r="Z33" s="15"/>
      <c r="AA33" s="15"/>
      <c r="AB33" s="36"/>
      <c r="AC33" s="37"/>
      <c r="AD33" s="36"/>
      <c r="AE33" s="15"/>
      <c r="AF33" s="36"/>
      <c r="AG33" s="37"/>
      <c r="AH33" s="36"/>
      <c r="AI33" s="15"/>
      <c r="AJ33" s="36"/>
      <c r="AK33" s="37"/>
      <c r="AL33" s="36"/>
      <c r="AM33" s="36"/>
      <c r="AN33" s="36"/>
      <c r="AO33" s="37"/>
      <c r="AP33" s="15">
        <f t="shared" si="6"/>
        <v>6</v>
      </c>
    </row>
    <row r="34" spans="1:42" ht="18" customHeight="1">
      <c r="A34" s="15"/>
      <c r="B34" s="45"/>
      <c r="C34" s="31"/>
      <c r="D34" s="46"/>
      <c r="E34" s="46"/>
      <c r="F34" s="47"/>
      <c r="G34" s="45"/>
      <c r="H34" s="45"/>
      <c r="I34" s="48"/>
      <c r="J34" s="42"/>
      <c r="K34" s="42"/>
      <c r="L34" s="33"/>
      <c r="M34" s="34"/>
      <c r="N34" s="32"/>
      <c r="O34" s="32"/>
      <c r="P34" s="33"/>
      <c r="Q34" s="35"/>
      <c r="R34" s="36"/>
      <c r="S34" s="15"/>
      <c r="T34" s="36"/>
      <c r="U34" s="37"/>
      <c r="V34" s="15"/>
      <c r="W34" s="15"/>
      <c r="X34" s="36"/>
      <c r="Y34" s="37"/>
      <c r="Z34" s="15"/>
      <c r="AA34" s="15"/>
      <c r="AB34" s="36"/>
      <c r="AC34" s="37"/>
      <c r="AD34" s="36"/>
      <c r="AE34" s="15"/>
      <c r="AF34" s="36"/>
      <c r="AG34" s="37"/>
      <c r="AH34" s="36"/>
      <c r="AI34" s="15"/>
      <c r="AJ34" s="36"/>
      <c r="AK34" s="37"/>
      <c r="AL34" s="36"/>
      <c r="AM34" s="36"/>
      <c r="AN34" s="36"/>
      <c r="AO34" s="37"/>
      <c r="AP34" s="15"/>
    </row>
    <row r="35" spans="1:42" ht="18" customHeight="1">
      <c r="A35" s="21"/>
      <c r="B35" s="48"/>
      <c r="C35" s="78"/>
      <c r="D35" s="79"/>
      <c r="E35" s="79"/>
      <c r="F35" s="80"/>
      <c r="G35" s="48"/>
      <c r="H35" s="48"/>
      <c r="I35" s="48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21"/>
      <c r="AF35" s="37"/>
      <c r="AG35" s="37"/>
      <c r="AH35" s="37"/>
      <c r="AI35" s="21"/>
      <c r="AJ35" s="37"/>
      <c r="AK35" s="37"/>
      <c r="AL35" s="37"/>
      <c r="AM35" s="37"/>
      <c r="AN35" s="37"/>
      <c r="AO35" s="37"/>
      <c r="AP35" s="21"/>
    </row>
    <row r="36" spans="1:42" ht="18" customHeight="1">
      <c r="A36" s="21"/>
      <c r="B36" s="48"/>
      <c r="C36" s="48"/>
      <c r="D36" s="79"/>
      <c r="E36" s="79"/>
      <c r="F36" s="82"/>
      <c r="G36" s="48"/>
      <c r="H36" s="48"/>
      <c r="I36" s="48"/>
      <c r="J36" s="69"/>
      <c r="K36" s="83"/>
      <c r="L36" s="21"/>
      <c r="M36" s="21"/>
      <c r="N36" s="21"/>
      <c r="O36" s="21"/>
      <c r="P36" s="83"/>
      <c r="Q36" s="83"/>
      <c r="R36" s="21"/>
      <c r="S36" s="69"/>
      <c r="T36" s="83"/>
      <c r="U36" s="83"/>
      <c r="V36" s="21"/>
      <c r="W36" s="21"/>
      <c r="X36" s="69"/>
      <c r="Y36" s="69"/>
      <c r="Z36" s="8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84"/>
    </row>
    <row r="37" spans="1:42" s="84" customFormat="1" ht="18" customHeight="1">
      <c r="A37" s="21"/>
      <c r="B37" s="30"/>
      <c r="C37" s="30"/>
      <c r="D37" s="85"/>
      <c r="E37" s="85"/>
      <c r="F37" s="86"/>
      <c r="G37" s="30"/>
      <c r="H37" s="30"/>
      <c r="I37" s="30"/>
      <c r="J37" s="78"/>
      <c r="K37" s="34"/>
      <c r="L37" s="34"/>
      <c r="M37" s="21"/>
      <c r="N37" s="87"/>
      <c r="O37" s="87"/>
      <c r="P37" s="34"/>
      <c r="Q37" s="34"/>
      <c r="R37" s="35"/>
      <c r="S37" s="37"/>
      <c r="T37" s="21"/>
      <c r="U37" s="21"/>
      <c r="V37" s="21"/>
      <c r="W37" s="37"/>
      <c r="X37" s="21"/>
      <c r="Y37" s="21"/>
      <c r="Z37" s="21"/>
      <c r="AA37" s="37"/>
      <c r="AB37" s="37"/>
      <c r="AC37" s="37"/>
      <c r="AD37" s="21"/>
      <c r="AE37" s="37"/>
      <c r="AF37" s="37"/>
      <c r="AG37" s="37"/>
      <c r="AH37" s="21"/>
      <c r="AI37" s="37"/>
      <c r="AJ37" s="21">
        <f>SUM(N37+R37+V37+Z37+AD37+AH37)</f>
        <v>0</v>
      </c>
      <c r="AK37" s="21"/>
      <c r="AL37" s="21"/>
      <c r="AM37" s="21"/>
      <c r="AN37" s="21"/>
      <c r="AO37" s="21"/>
      <c r="AP37"/>
    </row>
    <row r="38" spans="1:41" ht="18" customHeight="1">
      <c r="A38" s="21"/>
      <c r="B38" s="30"/>
      <c r="C38" s="30"/>
      <c r="D38" s="85"/>
      <c r="E38" s="85"/>
      <c r="F38" s="86"/>
      <c r="G38" s="30"/>
      <c r="H38" s="30"/>
      <c r="I38" s="30"/>
      <c r="J38" s="37"/>
      <c r="K38" s="34"/>
      <c r="L38" s="34"/>
      <c r="M38" s="21"/>
      <c r="N38" s="87"/>
      <c r="O38" s="87"/>
      <c r="P38" s="34"/>
      <c r="Q38" s="34"/>
      <c r="R38" s="35"/>
      <c r="S38" s="88"/>
      <c r="T38" s="89"/>
      <c r="U38" s="89"/>
      <c r="V38" s="89"/>
      <c r="W38" s="89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91"/>
      <c r="AL38" s="91"/>
      <c r="AM38" s="91"/>
      <c r="AN38" s="91"/>
      <c r="AO38" s="91"/>
    </row>
    <row r="39" spans="1:41" ht="18" customHeight="1">
      <c r="A39" s="21"/>
      <c r="B39" s="40"/>
      <c r="C39" s="40"/>
      <c r="D39" s="35"/>
      <c r="E39" s="35"/>
      <c r="F39" s="86"/>
      <c r="G39" s="40"/>
      <c r="H39" s="40"/>
      <c r="I39" s="40"/>
      <c r="J39" s="21"/>
      <c r="K39" s="34"/>
      <c r="L39" s="34"/>
      <c r="M39" s="21"/>
      <c r="N39" s="37"/>
      <c r="O39" s="37"/>
      <c r="P39" s="34"/>
      <c r="Q39" s="34"/>
      <c r="R39" s="35"/>
      <c r="S39" s="88"/>
      <c r="T39" s="89"/>
      <c r="U39" s="89"/>
      <c r="V39" s="89"/>
      <c r="W39" s="89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91"/>
      <c r="AL39" s="91"/>
      <c r="AM39" s="91"/>
      <c r="AN39" s="91"/>
      <c r="AO39" s="91"/>
    </row>
    <row r="40" spans="1:41" ht="18" customHeight="1">
      <c r="A40" s="21"/>
      <c r="B40" s="30"/>
      <c r="C40" s="30"/>
      <c r="D40" s="85"/>
      <c r="E40" s="85"/>
      <c r="F40" s="86"/>
      <c r="G40" s="30"/>
      <c r="H40" s="30"/>
      <c r="I40" s="30"/>
      <c r="J40" s="35"/>
      <c r="K40" s="35"/>
      <c r="L40" s="35"/>
      <c r="M40" s="92"/>
      <c r="N40" s="89"/>
      <c r="O40" s="89"/>
      <c r="P40" s="34"/>
      <c r="Q40" s="34"/>
      <c r="R40" s="35"/>
      <c r="S40" s="89"/>
      <c r="T40" s="89"/>
      <c r="U40" s="89"/>
      <c r="V40" s="89"/>
      <c r="W40" s="89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91"/>
      <c r="AL40" s="91"/>
      <c r="AM40" s="91"/>
      <c r="AN40" s="91"/>
      <c r="AO40" s="91"/>
    </row>
    <row r="41" spans="1:41" ht="18" customHeight="1">
      <c r="A41" s="21"/>
      <c r="B41" s="48"/>
      <c r="C41" s="78"/>
      <c r="D41" s="79"/>
      <c r="E41" s="79"/>
      <c r="F41" s="80"/>
      <c r="G41" s="48"/>
      <c r="H41" s="48"/>
      <c r="I41" s="48"/>
      <c r="J41" s="81"/>
      <c r="K41" s="93"/>
      <c r="L41" s="93"/>
      <c r="M41" s="21"/>
      <c r="N41" s="37"/>
      <c r="O41" s="37"/>
      <c r="P41" s="37"/>
      <c r="Q41" s="37"/>
      <c r="R41" s="21"/>
      <c r="S41" s="37"/>
      <c r="T41" s="21"/>
      <c r="U41" s="21"/>
      <c r="V41" s="21"/>
      <c r="W41" s="37"/>
      <c r="X41" s="21"/>
      <c r="Y41" s="21"/>
      <c r="Z41" s="21"/>
      <c r="AA41" s="37"/>
      <c r="AB41" s="37"/>
      <c r="AC41" s="37"/>
      <c r="AD41" s="21"/>
      <c r="AE41" s="37"/>
      <c r="AF41" s="37"/>
      <c r="AG41" s="37"/>
      <c r="AH41" s="21"/>
      <c r="AI41" s="37"/>
      <c r="AJ41" s="21"/>
      <c r="AK41" s="21"/>
      <c r="AL41" s="21"/>
      <c r="AM41" s="21"/>
      <c r="AN41" s="21"/>
      <c r="AO41" s="21"/>
    </row>
    <row r="42" spans="1:41" ht="18" customHeight="1">
      <c r="A42" s="21"/>
      <c r="B42" s="48"/>
      <c r="C42" s="78"/>
      <c r="D42" s="79"/>
      <c r="E42" s="79"/>
      <c r="F42" s="80"/>
      <c r="G42" s="48"/>
      <c r="H42" s="48"/>
      <c r="I42" s="48"/>
      <c r="J42" s="81"/>
      <c r="K42" s="93"/>
      <c r="L42" s="93"/>
      <c r="M42" s="21"/>
      <c r="N42" s="37"/>
      <c r="O42" s="37"/>
      <c r="P42" s="37"/>
      <c r="Q42" s="37"/>
      <c r="R42" s="21"/>
      <c r="S42" s="37"/>
      <c r="T42" s="21"/>
      <c r="U42" s="21"/>
      <c r="V42" s="21"/>
      <c r="W42" s="37"/>
      <c r="X42" s="21"/>
      <c r="Y42" s="21"/>
      <c r="Z42" s="21"/>
      <c r="AA42" s="37"/>
      <c r="AB42" s="37"/>
      <c r="AC42" s="37"/>
      <c r="AD42" s="21"/>
      <c r="AE42" s="37"/>
      <c r="AF42" s="37"/>
      <c r="AG42" s="37"/>
      <c r="AH42" s="21"/>
      <c r="AI42" s="37"/>
      <c r="AJ42" s="21"/>
      <c r="AK42" s="21"/>
      <c r="AL42" s="21"/>
      <c r="AM42" s="21"/>
      <c r="AN42" s="21"/>
      <c r="AO42" s="21"/>
    </row>
    <row r="43" spans="1:41" ht="18" customHeight="1">
      <c r="A43" s="21"/>
      <c r="B43" s="48"/>
      <c r="C43" s="78"/>
      <c r="D43" s="79"/>
      <c r="E43" s="79"/>
      <c r="F43" s="80"/>
      <c r="G43" s="48"/>
      <c r="H43" s="48"/>
      <c r="I43" s="48"/>
      <c r="J43" s="69"/>
      <c r="K43" s="83"/>
      <c r="L43" s="21"/>
      <c r="M43" s="21"/>
      <c r="N43" s="21"/>
      <c r="O43" s="21"/>
      <c r="P43" s="83"/>
      <c r="Q43" s="83"/>
      <c r="R43" s="21"/>
      <c r="S43" s="69"/>
      <c r="T43" s="83"/>
      <c r="U43" s="83"/>
      <c r="V43" s="21"/>
      <c r="W43" s="21"/>
      <c r="X43" s="69"/>
      <c r="Y43" s="69"/>
      <c r="Z43" s="83"/>
      <c r="AA43" s="21"/>
      <c r="AB43" s="21"/>
      <c r="AC43" s="21"/>
      <c r="AD43" s="21"/>
      <c r="AE43" s="37"/>
      <c r="AF43" s="37"/>
      <c r="AG43" s="37"/>
      <c r="AH43" s="21"/>
      <c r="AI43" s="37"/>
      <c r="AJ43" s="21"/>
      <c r="AK43" s="21"/>
      <c r="AL43" s="21"/>
      <c r="AM43" s="21"/>
      <c r="AN43" s="21"/>
      <c r="AO43" s="21"/>
    </row>
    <row r="44" spans="1:42" ht="18" customHeight="1">
      <c r="A44" s="35"/>
      <c r="B44" s="30"/>
      <c r="C44" s="30"/>
      <c r="D44" s="85"/>
      <c r="E44" s="85"/>
      <c r="F44" s="86"/>
      <c r="G44" s="30"/>
      <c r="H44" s="30"/>
      <c r="I44" s="30"/>
      <c r="J44" s="30"/>
      <c r="K44" s="34"/>
      <c r="L44" s="34"/>
      <c r="M44" s="35"/>
      <c r="N44" s="94"/>
      <c r="O44" s="94"/>
      <c r="P44" s="34"/>
      <c r="Q44" s="34"/>
      <c r="R44" s="3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7"/>
    </row>
    <row r="45" spans="1:41" s="97" customFormat="1" ht="18" customHeight="1">
      <c r="A45" s="35"/>
      <c r="B45" s="30"/>
      <c r="C45" s="30"/>
      <c r="D45" s="85"/>
      <c r="E45" s="85"/>
      <c r="F45" s="86"/>
      <c r="G45" s="30"/>
      <c r="H45" s="30"/>
      <c r="I45" s="30"/>
      <c r="J45" s="30"/>
      <c r="K45" s="34"/>
      <c r="L45" s="34"/>
      <c r="M45" s="35"/>
      <c r="N45" s="94"/>
      <c r="O45" s="94"/>
      <c r="P45" s="34"/>
      <c r="Q45" s="34"/>
      <c r="R45" s="3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</row>
    <row r="46" spans="1:41" s="97" customFormat="1" ht="18" customHeight="1">
      <c r="A46" s="98"/>
      <c r="B46" s="30"/>
      <c r="C46" s="30"/>
      <c r="D46" s="85"/>
      <c r="E46" s="85"/>
      <c r="F46" s="86"/>
      <c r="G46" s="30"/>
      <c r="H46" s="30"/>
      <c r="I46" s="30"/>
      <c r="J46" s="30"/>
      <c r="K46" s="34"/>
      <c r="L46" s="34"/>
      <c r="M46" s="35"/>
      <c r="N46" s="94"/>
      <c r="O46" s="94"/>
      <c r="P46" s="34"/>
      <c r="Q46" s="34"/>
      <c r="R46" s="3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</row>
    <row r="47" spans="1:41" s="97" customFormat="1" ht="18" customHeight="1">
      <c r="A47" s="98"/>
      <c r="B47" s="30"/>
      <c r="C47" s="30"/>
      <c r="D47" s="85"/>
      <c r="E47" s="85"/>
      <c r="F47" s="86"/>
      <c r="G47" s="30"/>
      <c r="H47" s="30"/>
      <c r="I47" s="30"/>
      <c r="J47" s="30"/>
      <c r="K47" s="34"/>
      <c r="L47" s="34"/>
      <c r="M47" s="35"/>
      <c r="N47" s="99"/>
      <c r="O47" s="99"/>
      <c r="P47" s="34"/>
      <c r="Q47" s="34"/>
      <c r="R47" s="3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</row>
    <row r="48" spans="1:41" s="97" customFormat="1" ht="18" customHeight="1">
      <c r="A48" s="98"/>
      <c r="B48" s="35"/>
      <c r="C48" s="35"/>
      <c r="D48" s="35"/>
      <c r="E48" s="35"/>
      <c r="F48" s="35"/>
      <c r="G48" s="35"/>
      <c r="H48" s="30"/>
      <c r="I48" s="30"/>
      <c r="J48" s="30"/>
      <c r="K48" s="34"/>
      <c r="L48" s="34"/>
      <c r="M48" s="35"/>
      <c r="N48" s="99"/>
      <c r="O48" s="99"/>
      <c r="P48" s="34"/>
      <c r="Q48" s="34"/>
      <c r="R48" s="3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</row>
    <row r="49" spans="1:42" s="97" customFormat="1" ht="18.75">
      <c r="A49" s="1"/>
      <c r="B49"/>
      <c r="C49"/>
      <c r="D49"/>
      <c r="E49"/>
      <c r="F49"/>
      <c r="G49"/>
      <c r="H49"/>
      <c r="I49" s="2"/>
      <c r="J49"/>
      <c r="K49"/>
      <c r="L49"/>
      <c r="M49" s="3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</sheetData>
  <sheetProtection selectLockedCells="1" selectUnlockedCells="1"/>
  <mergeCells count="12">
    <mergeCell ref="C1:G1"/>
    <mergeCell ref="J1:L1"/>
    <mergeCell ref="N1:P1"/>
    <mergeCell ref="R1:T1"/>
    <mergeCell ref="V1:X1"/>
    <mergeCell ref="Z1:AB1"/>
    <mergeCell ref="AD1:AF1"/>
    <mergeCell ref="AH1:AJ1"/>
    <mergeCell ref="AL1:AN1"/>
    <mergeCell ref="J35:N35"/>
    <mergeCell ref="P35:T35"/>
    <mergeCell ref="Z35:AD35"/>
  </mergeCells>
  <printOptions/>
  <pageMargins left="0.25" right="0.25" top="0.75" bottom="0.75" header="0.5118110236220472" footer="0.5118110236220472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H29" sqref="H29"/>
    </sheetView>
  </sheetViews>
  <sheetFormatPr defaultColWidth="9.140625" defaultRowHeight="12.75"/>
  <cols>
    <col min="1" max="1" width="4.421875" style="0" customWidth="1"/>
    <col min="2" max="2" width="18.8515625" style="0" customWidth="1"/>
    <col min="3" max="3" width="15.140625" style="0" customWidth="1"/>
    <col min="4" max="4" width="30.00390625" style="0" customWidth="1"/>
    <col min="5" max="5" width="30.8515625" style="0" customWidth="1"/>
    <col min="6" max="6" width="9.00390625" style="0" customWidth="1"/>
    <col min="7" max="7" width="27.28125" style="0" customWidth="1"/>
    <col min="8" max="9" width="11.28125" style="0" customWidth="1"/>
  </cols>
  <sheetData>
    <row r="1" spans="1:7" ht="26.25">
      <c r="A1" s="100"/>
      <c r="B1" s="100"/>
      <c r="C1" s="101" t="s">
        <v>0</v>
      </c>
      <c r="D1" s="101"/>
      <c r="E1" s="101"/>
      <c r="F1" s="101"/>
      <c r="G1" s="101"/>
    </row>
    <row r="2" spans="1:9" ht="18">
      <c r="A2" s="102"/>
      <c r="B2" s="103" t="s">
        <v>9</v>
      </c>
      <c r="C2" s="103" t="s">
        <v>10</v>
      </c>
      <c r="D2" s="103" t="s">
        <v>11</v>
      </c>
      <c r="E2" s="103" t="s">
        <v>12</v>
      </c>
      <c r="F2" s="104" t="s">
        <v>13</v>
      </c>
      <c r="G2" s="105" t="s">
        <v>14</v>
      </c>
      <c r="H2" s="106" t="s">
        <v>120</v>
      </c>
      <c r="I2" s="106" t="s">
        <v>121</v>
      </c>
    </row>
    <row r="3" spans="1:7" ht="18">
      <c r="A3" s="15"/>
      <c r="B3" s="16"/>
      <c r="C3" s="16"/>
      <c r="D3" s="16"/>
      <c r="E3" s="16"/>
      <c r="F3" s="17"/>
      <c r="G3" s="18"/>
    </row>
    <row r="4" spans="1:9" ht="18">
      <c r="A4" s="26">
        <v>1</v>
      </c>
      <c r="B4" s="45">
        <v>66</v>
      </c>
      <c r="C4" s="31">
        <v>17264</v>
      </c>
      <c r="D4" s="46" t="s">
        <v>122</v>
      </c>
      <c r="E4" s="46" t="s">
        <v>123</v>
      </c>
      <c r="F4" s="47">
        <v>9.72</v>
      </c>
      <c r="G4" s="45" t="s">
        <v>124</v>
      </c>
      <c r="H4">
        <v>23</v>
      </c>
      <c r="I4">
        <v>26</v>
      </c>
    </row>
    <row r="5" spans="1:9" ht="18">
      <c r="A5" s="26">
        <v>2</v>
      </c>
      <c r="B5" s="45">
        <v>49</v>
      </c>
      <c r="C5" s="31">
        <v>30</v>
      </c>
      <c r="D5" s="46" t="s">
        <v>125</v>
      </c>
      <c r="E5" s="46" t="s">
        <v>126</v>
      </c>
      <c r="F5" s="47">
        <v>9.45</v>
      </c>
      <c r="G5" s="45" t="s">
        <v>127</v>
      </c>
      <c r="H5" t="s">
        <v>128</v>
      </c>
      <c r="I5">
        <v>27</v>
      </c>
    </row>
    <row r="6" spans="1:7" ht="18">
      <c r="A6" s="26"/>
      <c r="B6" s="45"/>
      <c r="C6" s="31"/>
      <c r="D6" s="46"/>
      <c r="E6" s="46"/>
      <c r="F6" s="47"/>
      <c r="G6" s="45"/>
    </row>
    <row r="7" spans="1:9" ht="18">
      <c r="A7" s="26">
        <v>3</v>
      </c>
      <c r="B7" s="45" t="s">
        <v>129</v>
      </c>
      <c r="C7" s="31" t="s">
        <v>129</v>
      </c>
      <c r="D7" s="46" t="s">
        <v>21</v>
      </c>
      <c r="E7" s="46" t="s">
        <v>22</v>
      </c>
      <c r="F7" s="47">
        <v>9.68</v>
      </c>
      <c r="G7" s="45" t="s">
        <v>23</v>
      </c>
      <c r="I7">
        <v>1</v>
      </c>
    </row>
    <row r="8" spans="1:9" ht="18">
      <c r="A8" s="26">
        <v>4</v>
      </c>
      <c r="B8" s="45">
        <v>172</v>
      </c>
      <c r="C8" s="31" t="s">
        <v>25</v>
      </c>
      <c r="D8" s="46" t="s">
        <v>26</v>
      </c>
      <c r="E8" s="46" t="s">
        <v>27</v>
      </c>
      <c r="F8" s="47">
        <v>9.68</v>
      </c>
      <c r="G8" s="45" t="s">
        <v>23</v>
      </c>
      <c r="H8">
        <v>2</v>
      </c>
      <c r="I8">
        <v>2</v>
      </c>
    </row>
    <row r="9" spans="1:9" ht="18">
      <c r="A9" s="26">
        <v>5</v>
      </c>
      <c r="B9" s="68">
        <v>59</v>
      </c>
      <c r="C9" s="42" t="s">
        <v>28</v>
      </c>
      <c r="D9" s="46" t="s">
        <v>29</v>
      </c>
      <c r="E9" s="46" t="s">
        <v>30</v>
      </c>
      <c r="F9" s="47">
        <v>9.9</v>
      </c>
      <c r="G9" s="68" t="s">
        <v>31</v>
      </c>
      <c r="H9">
        <v>6</v>
      </c>
      <c r="I9">
        <v>3</v>
      </c>
    </row>
    <row r="10" spans="1:9" ht="18">
      <c r="A10" s="26">
        <v>6</v>
      </c>
      <c r="B10" s="45">
        <v>46</v>
      </c>
      <c r="C10" s="31" t="s">
        <v>130</v>
      </c>
      <c r="D10" s="46" t="s">
        <v>37</v>
      </c>
      <c r="E10" s="46" t="s">
        <v>38</v>
      </c>
      <c r="F10" s="47">
        <v>8.5</v>
      </c>
      <c r="G10" s="45" t="s">
        <v>39</v>
      </c>
      <c r="H10">
        <v>9</v>
      </c>
      <c r="I10">
        <v>9</v>
      </c>
    </row>
    <row r="11" spans="1:9" ht="18">
      <c r="A11" s="26">
        <v>7</v>
      </c>
      <c r="B11" s="45">
        <v>99</v>
      </c>
      <c r="C11" s="31"/>
      <c r="D11" s="46" t="s">
        <v>49</v>
      </c>
      <c r="E11" s="46" t="s">
        <v>50</v>
      </c>
      <c r="F11" s="47">
        <v>9.7</v>
      </c>
      <c r="G11" s="45" t="s">
        <v>51</v>
      </c>
      <c r="H11">
        <v>14</v>
      </c>
      <c r="I11">
        <v>16</v>
      </c>
    </row>
    <row r="12" spans="1:7" ht="18">
      <c r="A12" s="26"/>
      <c r="B12" s="15"/>
      <c r="C12" s="36"/>
      <c r="D12" s="15"/>
      <c r="E12" s="15"/>
      <c r="F12" s="36"/>
      <c r="G12" s="15"/>
    </row>
    <row r="13" spans="1:9" ht="18">
      <c r="A13" s="26">
        <v>8</v>
      </c>
      <c r="B13" s="45">
        <v>52</v>
      </c>
      <c r="C13" s="31" t="s">
        <v>75</v>
      </c>
      <c r="D13" s="46" t="s">
        <v>76</v>
      </c>
      <c r="E13" s="46" t="s">
        <v>131</v>
      </c>
      <c r="F13" s="47">
        <v>11</v>
      </c>
      <c r="G13" s="45" t="s">
        <v>78</v>
      </c>
      <c r="H13">
        <v>3</v>
      </c>
      <c r="I13">
        <v>7</v>
      </c>
    </row>
    <row r="14" spans="1:9" ht="18">
      <c r="A14" s="26">
        <v>9</v>
      </c>
      <c r="B14" s="45">
        <v>61</v>
      </c>
      <c r="C14" s="31" t="s">
        <v>132</v>
      </c>
      <c r="D14" s="46" t="s">
        <v>133</v>
      </c>
      <c r="E14" s="46" t="s">
        <v>134</v>
      </c>
      <c r="F14" s="47">
        <v>11.99</v>
      </c>
      <c r="G14" s="45" t="s">
        <v>135</v>
      </c>
      <c r="H14">
        <v>4</v>
      </c>
      <c r="I14">
        <v>5</v>
      </c>
    </row>
    <row r="15" spans="1:9" ht="18">
      <c r="A15" s="26">
        <v>10</v>
      </c>
      <c r="B15" s="45">
        <v>56</v>
      </c>
      <c r="C15" s="31" t="s">
        <v>136</v>
      </c>
      <c r="D15" s="46" t="s">
        <v>137</v>
      </c>
      <c r="E15" s="46" t="s">
        <v>138</v>
      </c>
      <c r="F15" s="47">
        <v>11.96</v>
      </c>
      <c r="G15" s="45" t="s">
        <v>139</v>
      </c>
      <c r="H15">
        <v>15</v>
      </c>
      <c r="I15">
        <v>15</v>
      </c>
    </row>
    <row r="16" spans="1:9" ht="18">
      <c r="A16" s="26">
        <v>11</v>
      </c>
      <c r="B16" s="45">
        <v>51</v>
      </c>
      <c r="C16" s="31" t="s">
        <v>80</v>
      </c>
      <c r="D16" s="46" t="s">
        <v>81</v>
      </c>
      <c r="E16" s="46" t="s">
        <v>82</v>
      </c>
      <c r="F16" s="47">
        <v>12.1</v>
      </c>
      <c r="G16" s="45" t="s">
        <v>83</v>
      </c>
      <c r="H16" t="s">
        <v>128</v>
      </c>
      <c r="I16">
        <v>13</v>
      </c>
    </row>
    <row r="17" spans="1:7" ht="18">
      <c r="A17" s="15"/>
      <c r="B17" s="15"/>
      <c r="C17" s="36"/>
      <c r="D17" s="15"/>
      <c r="E17" s="15"/>
      <c r="F17" s="36"/>
      <c r="G17" s="15"/>
    </row>
    <row r="18" spans="1:9" ht="18">
      <c r="A18" s="26">
        <v>12</v>
      </c>
      <c r="B18" s="45">
        <v>63</v>
      </c>
      <c r="C18" s="31" t="s">
        <v>56</v>
      </c>
      <c r="D18" s="46" t="s">
        <v>57</v>
      </c>
      <c r="E18" s="46" t="s">
        <v>58</v>
      </c>
      <c r="F18" s="47">
        <v>11.11</v>
      </c>
      <c r="G18" s="45" t="s">
        <v>59</v>
      </c>
      <c r="H18">
        <v>11</v>
      </c>
      <c r="I18">
        <v>22</v>
      </c>
    </row>
    <row r="19" spans="1:9" ht="18">
      <c r="A19" s="26">
        <v>13</v>
      </c>
      <c r="B19" s="45">
        <v>58</v>
      </c>
      <c r="C19" s="31">
        <v>902</v>
      </c>
      <c r="D19" s="46" t="s">
        <v>61</v>
      </c>
      <c r="E19" s="46" t="s">
        <v>62</v>
      </c>
      <c r="F19" s="47">
        <v>11.16</v>
      </c>
      <c r="G19" s="45" t="s">
        <v>63</v>
      </c>
      <c r="H19">
        <v>18</v>
      </c>
      <c r="I19">
        <v>19</v>
      </c>
    </row>
    <row r="20" spans="1:7" ht="18">
      <c r="A20" s="26"/>
      <c r="B20" s="45"/>
      <c r="C20" s="31"/>
      <c r="D20" s="46"/>
      <c r="E20" s="46"/>
      <c r="F20" s="47"/>
      <c r="G20" s="45"/>
    </row>
    <row r="21" spans="1:9" ht="18">
      <c r="A21" s="26">
        <v>14</v>
      </c>
      <c r="B21" s="45">
        <v>62</v>
      </c>
      <c r="C21" s="31" t="s">
        <v>140</v>
      </c>
      <c r="D21" s="15" t="s">
        <v>41</v>
      </c>
      <c r="E21" s="15" t="s">
        <v>42</v>
      </c>
      <c r="F21" s="47">
        <v>9.43</v>
      </c>
      <c r="G21" s="45" t="s">
        <v>35</v>
      </c>
      <c r="H21">
        <v>8</v>
      </c>
      <c r="I21">
        <v>8</v>
      </c>
    </row>
    <row r="22" spans="1:9" ht="18">
      <c r="A22" s="26">
        <v>15</v>
      </c>
      <c r="B22" s="15">
        <v>100</v>
      </c>
      <c r="C22" s="36" t="s">
        <v>32</v>
      </c>
      <c r="D22" s="46" t="s">
        <v>33</v>
      </c>
      <c r="E22" s="46" t="s">
        <v>34</v>
      </c>
      <c r="F22" s="36">
        <v>9.43</v>
      </c>
      <c r="G22" s="45" t="s">
        <v>35</v>
      </c>
      <c r="H22">
        <v>10</v>
      </c>
      <c r="I22">
        <v>11</v>
      </c>
    </row>
    <row r="23" spans="1:9" ht="18">
      <c r="A23" s="26">
        <v>16</v>
      </c>
      <c r="B23" s="68">
        <v>64</v>
      </c>
      <c r="C23" s="42">
        <v>3074</v>
      </c>
      <c r="D23" s="46" t="s">
        <v>141</v>
      </c>
      <c r="E23" s="46" t="s">
        <v>142</v>
      </c>
      <c r="F23" s="47">
        <v>9.43</v>
      </c>
      <c r="G23" s="68" t="s">
        <v>35</v>
      </c>
      <c r="H23">
        <v>12</v>
      </c>
      <c r="I23">
        <v>14</v>
      </c>
    </row>
    <row r="24" spans="1:7" ht="18">
      <c r="A24" s="26"/>
      <c r="B24" s="15"/>
      <c r="C24" s="36"/>
      <c r="D24" s="46"/>
      <c r="E24" s="46"/>
      <c r="F24" s="36"/>
      <c r="G24" s="45"/>
    </row>
    <row r="25" spans="1:9" ht="18">
      <c r="A25" s="26">
        <v>17</v>
      </c>
      <c r="B25" s="45">
        <v>48</v>
      </c>
      <c r="C25" s="31" t="s">
        <v>143</v>
      </c>
      <c r="D25" s="46" t="s">
        <v>144</v>
      </c>
      <c r="E25" s="46" t="s">
        <v>145</v>
      </c>
      <c r="F25" s="47">
        <v>9.13</v>
      </c>
      <c r="G25" s="45" t="s">
        <v>95</v>
      </c>
      <c r="H25">
        <v>16</v>
      </c>
      <c r="I25">
        <v>18</v>
      </c>
    </row>
    <row r="26" spans="1:9" ht="18">
      <c r="A26" s="26">
        <v>18</v>
      </c>
      <c r="B26" s="45">
        <v>69</v>
      </c>
      <c r="C26" s="31"/>
      <c r="D26" s="46" t="s">
        <v>98</v>
      </c>
      <c r="E26" s="46" t="s">
        <v>99</v>
      </c>
      <c r="F26" s="47">
        <v>9.14</v>
      </c>
      <c r="G26" s="45" t="s">
        <v>100</v>
      </c>
      <c r="H26">
        <v>19</v>
      </c>
      <c r="I26">
        <v>25</v>
      </c>
    </row>
    <row r="27" spans="1:9" ht="18">
      <c r="A27" s="26">
        <v>19</v>
      </c>
      <c r="B27" s="45">
        <v>50</v>
      </c>
      <c r="C27" s="31" t="s">
        <v>92</v>
      </c>
      <c r="D27" s="46" t="s">
        <v>146</v>
      </c>
      <c r="E27" s="46" t="s">
        <v>94</v>
      </c>
      <c r="F27" s="47">
        <v>9.13</v>
      </c>
      <c r="G27" s="45" t="s">
        <v>95</v>
      </c>
      <c r="H27">
        <v>20</v>
      </c>
      <c r="I27">
        <v>24</v>
      </c>
    </row>
    <row r="28" spans="1:7" ht="18">
      <c r="A28" s="15"/>
      <c r="B28" s="15"/>
      <c r="C28" s="36"/>
      <c r="D28" s="15"/>
      <c r="E28" s="15"/>
      <c r="F28" s="36"/>
      <c r="G28" s="15"/>
    </row>
    <row r="29" spans="1:9" ht="18">
      <c r="A29" s="26">
        <v>20</v>
      </c>
      <c r="B29" s="45">
        <v>53</v>
      </c>
      <c r="C29" s="31" t="s">
        <v>147</v>
      </c>
      <c r="D29" s="46" t="s">
        <v>148</v>
      </c>
      <c r="E29" s="46" t="s">
        <v>149</v>
      </c>
      <c r="F29" s="47">
        <v>7.3</v>
      </c>
      <c r="G29" s="45" t="s">
        <v>150</v>
      </c>
      <c r="I29">
        <v>10</v>
      </c>
    </row>
    <row r="30" spans="1:9" ht="18">
      <c r="A30" s="26">
        <v>21</v>
      </c>
      <c r="B30" s="68">
        <v>4</v>
      </c>
      <c r="C30" s="42">
        <v>25413</v>
      </c>
      <c r="D30" s="15" t="s">
        <v>109</v>
      </c>
      <c r="E30" s="15" t="s">
        <v>110</v>
      </c>
      <c r="F30" s="47">
        <v>7.5</v>
      </c>
      <c r="G30" s="68" t="s">
        <v>111</v>
      </c>
      <c r="H30" t="s">
        <v>128</v>
      </c>
      <c r="I30">
        <v>23</v>
      </c>
    </row>
    <row r="31" spans="1:9" ht="18">
      <c r="A31" s="26">
        <v>22</v>
      </c>
      <c r="B31" s="45">
        <v>45</v>
      </c>
      <c r="C31" s="31"/>
      <c r="D31" s="46" t="s">
        <v>151</v>
      </c>
      <c r="E31" s="46" t="s">
        <v>152</v>
      </c>
      <c r="F31" s="47">
        <v>7.48</v>
      </c>
      <c r="G31" s="45" t="s">
        <v>153</v>
      </c>
      <c r="H31">
        <v>22</v>
      </c>
      <c r="I31">
        <v>17</v>
      </c>
    </row>
    <row r="32" spans="1:7" ht="18">
      <c r="A32" s="26"/>
      <c r="B32" s="68"/>
      <c r="C32" s="42"/>
      <c r="D32" s="15"/>
      <c r="E32" s="15"/>
      <c r="F32" s="47"/>
      <c r="G32" s="68"/>
    </row>
    <row r="33" spans="1:9" ht="18">
      <c r="A33" s="26">
        <v>23</v>
      </c>
      <c r="B33" s="45">
        <v>54</v>
      </c>
      <c r="C33" s="31" t="s">
        <v>154</v>
      </c>
      <c r="D33" s="46" t="s">
        <v>155</v>
      </c>
      <c r="E33" s="46" t="s">
        <v>156</v>
      </c>
      <c r="F33" s="47">
        <v>12.84</v>
      </c>
      <c r="G33" s="45" t="s">
        <v>157</v>
      </c>
      <c r="H33">
        <v>5</v>
      </c>
      <c r="I33">
        <v>4</v>
      </c>
    </row>
    <row r="34" spans="1:9" ht="18">
      <c r="A34" s="26">
        <v>24</v>
      </c>
      <c r="B34" s="45">
        <v>57</v>
      </c>
      <c r="C34" s="31" t="s">
        <v>158</v>
      </c>
      <c r="D34" s="46" t="s">
        <v>159</v>
      </c>
      <c r="E34" s="46" t="s">
        <v>72</v>
      </c>
      <c r="F34" s="47">
        <v>10.6</v>
      </c>
      <c r="G34" s="45" t="s">
        <v>73</v>
      </c>
      <c r="I34">
        <v>6</v>
      </c>
    </row>
    <row r="35" spans="1:9" ht="18">
      <c r="A35" s="26">
        <v>25</v>
      </c>
      <c r="B35" s="68">
        <v>55</v>
      </c>
      <c r="C35" s="42">
        <v>5333</v>
      </c>
      <c r="D35" s="46" t="s">
        <v>160</v>
      </c>
      <c r="E35" s="46" t="s">
        <v>161</v>
      </c>
      <c r="F35" s="47">
        <v>9.61</v>
      </c>
      <c r="G35" s="68" t="s">
        <v>162</v>
      </c>
      <c r="H35">
        <v>17</v>
      </c>
      <c r="I35">
        <v>21</v>
      </c>
    </row>
    <row r="36" spans="1:9" ht="18">
      <c r="A36" s="15">
        <v>26</v>
      </c>
      <c r="B36" s="45">
        <v>44</v>
      </c>
      <c r="C36" s="31" t="s">
        <v>163</v>
      </c>
      <c r="D36" s="46" t="s">
        <v>85</v>
      </c>
      <c r="E36" s="46" t="s">
        <v>164</v>
      </c>
      <c r="F36" s="47">
        <v>13.16</v>
      </c>
      <c r="G36" s="45" t="s">
        <v>165</v>
      </c>
      <c r="H36">
        <v>13</v>
      </c>
      <c r="I36">
        <v>12</v>
      </c>
    </row>
    <row r="37" spans="1:9" ht="18">
      <c r="A37" s="15">
        <v>27</v>
      </c>
      <c r="B37" s="107">
        <v>60</v>
      </c>
      <c r="C37" s="108" t="s">
        <v>52</v>
      </c>
      <c r="D37" s="16" t="s">
        <v>53</v>
      </c>
      <c r="E37" s="16" t="s">
        <v>54</v>
      </c>
      <c r="F37" s="109">
        <v>9.15</v>
      </c>
      <c r="G37" s="107" t="s">
        <v>55</v>
      </c>
      <c r="H37">
        <v>21</v>
      </c>
      <c r="I37">
        <v>20</v>
      </c>
    </row>
  </sheetData>
  <sheetProtection selectLockedCells="1" selectUnlockedCells="1"/>
  <mergeCells count="1">
    <mergeCell ref="C1:G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cp:lastPrinted>2022-03-27T15:34:59Z</cp:lastPrinted>
  <dcterms:created xsi:type="dcterms:W3CDTF">2022-03-13T16:10:31Z</dcterms:created>
  <dcterms:modified xsi:type="dcterms:W3CDTF">2023-03-09T19:57:59Z</dcterms:modified>
  <cp:category/>
  <cp:version/>
  <cp:contentType/>
  <cp:contentStatus/>
  <cp:revision>14</cp:revision>
</cp:coreProperties>
</file>